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1000" firstSheet="1" activeTab="1"/>
  </bookViews>
  <sheets>
    <sheet name="Hétfői tabella" sheetId="1" r:id="rId1"/>
    <sheet name="Hétfői fairplay" sheetId="2" r:id="rId2"/>
    <sheet name="I. osztály góllövő lista" sheetId="3" r:id="rId3"/>
    <sheet name="II. osztály góllövő lista" sheetId="4" r:id="rId4"/>
    <sheet name="III. osztály góllövő lista" sheetId="5" r:id="rId5"/>
    <sheet name="Szerdai tabella" sheetId="6" r:id="rId6"/>
    <sheet name="Szerdai fairplay" sheetId="7" r:id="rId7"/>
    <sheet name="Szerdai góllövő lista" sheetId="8" r:id="rId8"/>
    <sheet name="Csütörtöki tabella" sheetId="9" r:id="rId9"/>
    <sheet name="Csütörtöki fairplay" sheetId="10" r:id="rId10"/>
    <sheet name="Csütörtöki góllövő lista" sheetId="11" r:id="rId11"/>
  </sheets>
  <definedNames>
    <definedName name="_xlnm.Print_Area" localSheetId="10">'Csütörtöki góllövő lista'!$A$1:$P$115</definedName>
    <definedName name="_xlnm.Print_Area" localSheetId="1">'Hétfői fairplay'!$A$1:$P$44</definedName>
    <definedName name="_xlnm.Print_Area" localSheetId="2">'I. osztály góllövő lista'!$A$1:$O$135</definedName>
    <definedName name="_xlnm.Print_Area" localSheetId="3">'II. osztály góllövő lista'!$A$1:$O$118</definedName>
    <definedName name="_xlnm.Print_Area" localSheetId="4">'III. osztály góllövő lista'!$A$1:$O$117</definedName>
    <definedName name="_xlnm.Print_Area" localSheetId="7">'Szerdai góllövő lista'!$A$1:$R$96</definedName>
  </definedNames>
  <calcPr fullCalcOnLoad="1"/>
</workbook>
</file>

<file path=xl/sharedStrings.xml><?xml version="1.0" encoding="utf-8"?>
<sst xmlns="http://schemas.openxmlformats.org/spreadsheetml/2006/main" count="7019" uniqueCount="619">
  <si>
    <t>-</t>
  </si>
  <si>
    <t>Játékos neve</t>
  </si>
  <si>
    <t>Csapat neve</t>
  </si>
  <si>
    <t>Össz.</t>
  </si>
  <si>
    <t>Csapat</t>
  </si>
  <si>
    <t>M</t>
  </si>
  <si>
    <t>GY</t>
  </si>
  <si>
    <t>D</t>
  </si>
  <si>
    <t>V</t>
  </si>
  <si>
    <t>R.g.</t>
  </si>
  <si>
    <t>K.g.</t>
  </si>
  <si>
    <t>G.k.</t>
  </si>
  <si>
    <t>Pont</t>
  </si>
  <si>
    <t>Elmaradt mérkőzések jóváírt góljai:</t>
  </si>
  <si>
    <t>Aktuális tabella hely</t>
  </si>
  <si>
    <t>Öngólok száma fordulónként:</t>
  </si>
  <si>
    <t>Gólok száma fordulónként:</t>
  </si>
  <si>
    <t>Alcan Stars</t>
  </si>
  <si>
    <t>Trógerek</t>
  </si>
  <si>
    <t>Kardos Gábor</t>
  </si>
  <si>
    <t>Soós Dániel</t>
  </si>
  <si>
    <t>Farkas Tibor</t>
  </si>
  <si>
    <t>Orsolyák Zoltán</t>
  </si>
  <si>
    <t>ATTE</t>
  </si>
  <si>
    <t>Szildo</t>
  </si>
  <si>
    <t>Batta Tibor</t>
  </si>
  <si>
    <t>Fehér Krisztián</t>
  </si>
  <si>
    <t>Csatáry Krisztián</t>
  </si>
  <si>
    <t>Dunai Károly</t>
  </si>
  <si>
    <t>Oláh Attila</t>
  </si>
  <si>
    <t>Rontó Ferenc</t>
  </si>
  <si>
    <t>Doopla Noola SK</t>
  </si>
  <si>
    <t>Plánum 97 FC</t>
  </si>
  <si>
    <t>Gépállat</t>
  </si>
  <si>
    <t>Komplex</t>
  </si>
  <si>
    <t>Link Team</t>
  </si>
  <si>
    <t>Ricsaj</t>
  </si>
  <si>
    <t>RIP</t>
  </si>
  <si>
    <t>Sirály</t>
  </si>
  <si>
    <t>Vadkacsák</t>
  </si>
  <si>
    <t>Pénzügyesek</t>
  </si>
  <si>
    <t>Bundások</t>
  </si>
  <si>
    <t>Dynamokus</t>
  </si>
  <si>
    <t>Elefántteher</t>
  </si>
  <si>
    <t>ETO</t>
  </si>
  <si>
    <t>Konkrét FC</t>
  </si>
  <si>
    <t>Mellékhatás SC</t>
  </si>
  <si>
    <t>Pauker</t>
  </si>
  <si>
    <t>Rayo Vallecano</t>
  </si>
  <si>
    <t>Skicc</t>
  </si>
  <si>
    <t>Bakter - Elefántteher</t>
  </si>
  <si>
    <t>Braunschweig FC</t>
  </si>
  <si>
    <t>Coronitas</t>
  </si>
  <si>
    <t>Dr. Zsámfy Botond</t>
  </si>
  <si>
    <t>Hóbort Sport</t>
  </si>
  <si>
    <t>Mocskos Csalók</t>
  </si>
  <si>
    <t>Pengék</t>
  </si>
  <si>
    <t>Rió de Zsanér</t>
  </si>
  <si>
    <t>ViperRoom</t>
  </si>
  <si>
    <t>Vivamax United</t>
  </si>
  <si>
    <t>Lindmayer György</t>
  </si>
  <si>
    <t>Interviszt Róbert</t>
  </si>
  <si>
    <t>Márffy Gergely</t>
  </si>
  <si>
    <t>Nagy Gábor</t>
  </si>
  <si>
    <t>Schink Zoltán</t>
  </si>
  <si>
    <t>Soós Zoltán</t>
  </si>
  <si>
    <t>Horváth Attila</t>
  </si>
  <si>
    <t>Ilok László</t>
  </si>
  <si>
    <t>Trencsényi Szabolcs</t>
  </si>
  <si>
    <t>Trencsényi Tamás</t>
  </si>
  <si>
    <t>Petényi József Tamás</t>
  </si>
  <si>
    <t>Béky József</t>
  </si>
  <si>
    <t>Elmayer Tibor</t>
  </si>
  <si>
    <t>Tóth Balázs</t>
  </si>
  <si>
    <t>Kiss Zoltán</t>
  </si>
  <si>
    <t>Czakó András</t>
  </si>
  <si>
    <t>Csintalan Ferenc</t>
  </si>
  <si>
    <t>Barna Krisztián</t>
  </si>
  <si>
    <t>Csatári Zoltán</t>
  </si>
  <si>
    <t>Kara Róbert</t>
  </si>
  <si>
    <t>Dani Zoltán</t>
  </si>
  <si>
    <t>Selyem Sándor</t>
  </si>
  <si>
    <t>Brackó Zoltán</t>
  </si>
  <si>
    <t>Gál Lajos</t>
  </si>
  <si>
    <t>Moszoli Gábor</t>
  </si>
  <si>
    <t>Sipos Zoltán</t>
  </si>
  <si>
    <t>Bákai Zoltán</t>
  </si>
  <si>
    <t>Dukán Dániel</t>
  </si>
  <si>
    <t>Horváth Zoltán</t>
  </si>
  <si>
    <t>Gáspár József</t>
  </si>
  <si>
    <t>Piros György</t>
  </si>
  <si>
    <t>Navratil Tibor</t>
  </si>
  <si>
    <t>Koczka Sándor</t>
  </si>
  <si>
    <t>Trizna Attila</t>
  </si>
  <si>
    <t>Ferencz Dániel</t>
  </si>
  <si>
    <t>Cser Dániel</t>
  </si>
  <si>
    <t>Szombathelyi Viktor</t>
  </si>
  <si>
    <t>Dede Balázs</t>
  </si>
  <si>
    <t>Oross Kornél</t>
  </si>
  <si>
    <t>Szabó Zsigmond</t>
  </si>
  <si>
    <t>Polyák János</t>
  </si>
  <si>
    <t>Vincze Dávid</t>
  </si>
  <si>
    <t>Kura Zorán</t>
  </si>
  <si>
    <t>Tölgyesi Gábor</t>
  </si>
  <si>
    <t>Gajer Ádám</t>
  </si>
  <si>
    <t>Piróth Norbert</t>
  </si>
  <si>
    <t>Vostry Péter</t>
  </si>
  <si>
    <t>Törincsi András</t>
  </si>
  <si>
    <t>Balla Zoltán</t>
  </si>
  <si>
    <t>Birkás László</t>
  </si>
  <si>
    <t>Tamás János</t>
  </si>
  <si>
    <t>Csiki László</t>
  </si>
  <si>
    <t>Kastl Egon</t>
  </si>
  <si>
    <t>Fehér Norbert</t>
  </si>
  <si>
    <t>Farkas Miklós</t>
  </si>
  <si>
    <t>Molnár Gábor</t>
  </si>
  <si>
    <t>Baranyi Dániel</t>
  </si>
  <si>
    <t>Baranyi Péter</t>
  </si>
  <si>
    <t>Horváth Tibor</t>
  </si>
  <si>
    <t>Varga László</t>
  </si>
  <si>
    <t>Dabi Lajos</t>
  </si>
  <si>
    <t>Horváth Imre</t>
  </si>
  <si>
    <t>Sötét Dániel</t>
  </si>
  <si>
    <t>Varga Gyula</t>
  </si>
  <si>
    <t>Kocsis Krisztián</t>
  </si>
  <si>
    <t>Tamás Zsolt</t>
  </si>
  <si>
    <t>Odor László</t>
  </si>
  <si>
    <t>Pördi Péter</t>
  </si>
  <si>
    <t>Ladányi Péter</t>
  </si>
  <si>
    <t>Pénzes József</t>
  </si>
  <si>
    <t>Kerekes János</t>
  </si>
  <si>
    <t>Szöllősi Norbert</t>
  </si>
  <si>
    <t>Vállai László</t>
  </si>
  <si>
    <t>Gáspár Péter</t>
  </si>
  <si>
    <t>Horváth Márton</t>
  </si>
  <si>
    <t>Szegedi Zoltán</t>
  </si>
  <si>
    <t>Jámbor Zsolt</t>
  </si>
  <si>
    <t>Ványi Szabolcs</t>
  </si>
  <si>
    <t>Apró Miklós</t>
  </si>
  <si>
    <t>Csonka Ernő</t>
  </si>
  <si>
    <t>Petrecz Sándor</t>
  </si>
  <si>
    <t>Lénárt Zoltán</t>
  </si>
  <si>
    <t>Szilasi Zoltán</t>
  </si>
  <si>
    <t>Csóbor Zoltán</t>
  </si>
  <si>
    <t>Holzmann Olivér</t>
  </si>
  <si>
    <t>Matók Miklós</t>
  </si>
  <si>
    <t>Tóth László</t>
  </si>
  <si>
    <t>Halmai Tamás</t>
  </si>
  <si>
    <t>Cseresznyés József</t>
  </si>
  <si>
    <t>Magyari Péter</t>
  </si>
  <si>
    <t>Sándor László</t>
  </si>
  <si>
    <t>Szabó Richárd</t>
  </si>
  <si>
    <t>Váci Zoltán József</t>
  </si>
  <si>
    <t>Magyar László</t>
  </si>
  <si>
    <t>Sziklai Tibor</t>
  </si>
  <si>
    <t>Balogh Roland</t>
  </si>
  <si>
    <t>Fogarasi Zoltán</t>
  </si>
  <si>
    <t>Káplár Tamás</t>
  </si>
  <si>
    <t>Nagy Péter</t>
  </si>
  <si>
    <t>Serdült Tamás</t>
  </si>
  <si>
    <t>Csabai Szilárd</t>
  </si>
  <si>
    <t>Ihász Tamás</t>
  </si>
  <si>
    <t>Barna Dániel</t>
  </si>
  <si>
    <t>Péter Antal</t>
  </si>
  <si>
    <t>Zsarnóczi István</t>
  </si>
  <si>
    <t>Balogh Bálint</t>
  </si>
  <si>
    <t>Pethes Tibor</t>
  </si>
  <si>
    <t>Szokoly Ádám</t>
  </si>
  <si>
    <t>Muskétások F.C.</t>
  </si>
  <si>
    <t>Muskátésok F.C.</t>
  </si>
  <si>
    <t>Kovács Balázs</t>
  </si>
  <si>
    <t>Szőke László</t>
  </si>
  <si>
    <t>Nagy Imre</t>
  </si>
  <si>
    <t>Márton Zsolt</t>
  </si>
  <si>
    <t>Szakály Zoltán</t>
  </si>
  <si>
    <t>Polcsák Attila</t>
  </si>
  <si>
    <t>Polcsák Gábor</t>
  </si>
  <si>
    <t>Ács Adrián</t>
  </si>
  <si>
    <t>Lindmayer István</t>
  </si>
  <si>
    <t>Visontai-Kovách Bálint</t>
  </si>
  <si>
    <t>Kmetty Zoltán</t>
  </si>
  <si>
    <t>Rádi János</t>
  </si>
  <si>
    <t>Ivanics Attila</t>
  </si>
  <si>
    <t>Kiss Péter</t>
  </si>
  <si>
    <t>Vörös András</t>
  </si>
  <si>
    <t>Ott Szabolcs</t>
  </si>
  <si>
    <t>Haller Gábor</t>
  </si>
  <si>
    <t>Egyed Ferenc</t>
  </si>
  <si>
    <t>Csukás László</t>
  </si>
  <si>
    <t>Szabó Dániel</t>
  </si>
  <si>
    <t>Szabó Róbert</t>
  </si>
  <si>
    <t>Nagy Zsolt</t>
  </si>
  <si>
    <t>Koncz Gábor</t>
  </si>
  <si>
    <t>Szendrei Péter Boldizsár</t>
  </si>
  <si>
    <t>Illing Zsolt</t>
  </si>
  <si>
    <t>Durán Gergő</t>
  </si>
  <si>
    <t>Lánczos Gábor</t>
  </si>
  <si>
    <t>Sólyom János</t>
  </si>
  <si>
    <t>Kazay Tibor</t>
  </si>
  <si>
    <t>Csákány Milán</t>
  </si>
  <si>
    <t>Szabó Zoltán</t>
  </si>
  <si>
    <t>Barna István</t>
  </si>
  <si>
    <t>Pogány Pál</t>
  </si>
  <si>
    <t>Varga Attila</t>
  </si>
  <si>
    <t>Vaszil Krisztián</t>
  </si>
  <si>
    <t>Veréb Gyula</t>
  </si>
  <si>
    <t>Csiszár Attila</t>
  </si>
  <si>
    <t>Beinschroth Zoltán</t>
  </si>
  <si>
    <t>Molnár Zsolt</t>
  </si>
  <si>
    <t>Bősze Balázs</t>
  </si>
  <si>
    <t>Papp Zoltán</t>
  </si>
  <si>
    <t>Tóth Zoltán</t>
  </si>
  <si>
    <t>Sipos Kálmán</t>
  </si>
  <si>
    <t>Winkler Miklós</t>
  </si>
  <si>
    <t>Stanka Gergely</t>
  </si>
  <si>
    <t>Bodnár Csaba</t>
  </si>
  <si>
    <t>Heinrich Péter</t>
  </si>
  <si>
    <t>Mundig Máté</t>
  </si>
  <si>
    <t>Szabó Attila</t>
  </si>
  <si>
    <t>Próbáld Attila</t>
  </si>
  <si>
    <t>Stéger Norbert</t>
  </si>
  <si>
    <t>Kelemen Roland</t>
  </si>
  <si>
    <t>Ványi László</t>
  </si>
  <si>
    <t>Zacsovics Gábor</t>
  </si>
  <si>
    <t>Szentgyörgyi Máté</t>
  </si>
  <si>
    <t>Németh Péter</t>
  </si>
  <si>
    <t>Vass Gyula</t>
  </si>
  <si>
    <t>Gulyás Krisztián</t>
  </si>
  <si>
    <t>Hatvanger Zoltán</t>
  </si>
  <si>
    <t>Földvári Dániel</t>
  </si>
  <si>
    <t>Pável László</t>
  </si>
  <si>
    <t>Mecsei Róbert</t>
  </si>
  <si>
    <t>Benő Botond</t>
  </si>
  <si>
    <t>Kosovics László</t>
  </si>
  <si>
    <t>Erdei Zsolt</t>
  </si>
  <si>
    <t>Gróf Gábor</t>
  </si>
  <si>
    <t>Berka László</t>
  </si>
  <si>
    <t>Fekete Imre</t>
  </si>
  <si>
    <t>Kovács Csongor</t>
  </si>
  <si>
    <t>Oravecz László</t>
  </si>
  <si>
    <t>Kiss Zsolt</t>
  </si>
  <si>
    <t>Molnár Tamás</t>
  </si>
  <si>
    <t>Galvács Tamás</t>
  </si>
  <si>
    <t>Sermer Dániel</t>
  </si>
  <si>
    <t>Tury Pergerin Ákos</t>
  </si>
  <si>
    <t>Kékesi Krisztián</t>
  </si>
  <si>
    <t>Fazekas Sándor</t>
  </si>
  <si>
    <t>Jaksa Tamás</t>
  </si>
  <si>
    <t>Bögös Sándor</t>
  </si>
  <si>
    <t>Vranek Zsolt</t>
  </si>
  <si>
    <t>Enyedi János</t>
  </si>
  <si>
    <t>Cseresznyés László</t>
  </si>
  <si>
    <t>Vajda Péter</t>
  </si>
  <si>
    <t>Szabó Gábor</t>
  </si>
  <si>
    <t>Jónás Gábor</t>
  </si>
  <si>
    <t>Kolumbán Zsolt</t>
  </si>
  <si>
    <t>Paray László</t>
  </si>
  <si>
    <t>Kovács Szilárd</t>
  </si>
  <si>
    <t>Jusztin Krisztián</t>
  </si>
  <si>
    <t>Sárkány Zsolt</t>
  </si>
  <si>
    <t>Bartuc Attila</t>
  </si>
  <si>
    <t>12.</t>
  </si>
  <si>
    <t>Szabó Péter</t>
  </si>
  <si>
    <t>Scháel Péter</t>
  </si>
  <si>
    <t>Gasparics Zoltán</t>
  </si>
  <si>
    <t>Nagy Andor</t>
  </si>
  <si>
    <t>Komáromi Norbert</t>
  </si>
  <si>
    <t>Horváth József</t>
  </si>
  <si>
    <t>Sutka Zoltán</t>
  </si>
  <si>
    <t>Szokoly Dávid</t>
  </si>
  <si>
    <t>Csalló Gábor</t>
  </si>
  <si>
    <t>Rácz András</t>
  </si>
  <si>
    <t>Szalóky Dániel</t>
  </si>
  <si>
    <t>Visontai-Kovách László</t>
  </si>
  <si>
    <t>Virág István</t>
  </si>
  <si>
    <t>Nagy Ádám Dr.</t>
  </si>
  <si>
    <t>Törincsi Zsolt</t>
  </si>
  <si>
    <t>Kopa Rajmund</t>
  </si>
  <si>
    <t>Simon Balázs</t>
  </si>
  <si>
    <t>Hörcsöki János</t>
  </si>
  <si>
    <t>Demény-Nagy Dániel</t>
  </si>
  <si>
    <t>Gajda László</t>
  </si>
  <si>
    <t>Nagy András</t>
  </si>
  <si>
    <t>Nagy Tamás</t>
  </si>
  <si>
    <t>Bodnár Péter</t>
  </si>
  <si>
    <t>Gáspár András</t>
  </si>
  <si>
    <t>Oltványi Zsolt</t>
  </si>
  <si>
    <t>Szél Benjámin</t>
  </si>
  <si>
    <t>Szabó Krisztián</t>
  </si>
  <si>
    <t>Lock József</t>
  </si>
  <si>
    <t>Máté László</t>
  </si>
  <si>
    <t>Szaszkó Zsolt</t>
  </si>
  <si>
    <t>Rácz Attila</t>
  </si>
  <si>
    <t>Herczeg Viktor</t>
  </si>
  <si>
    <t>Görbe Richárd</t>
  </si>
  <si>
    <t>Kun Krisztián</t>
  </si>
  <si>
    <t>Kovács Béla</t>
  </si>
  <si>
    <t>Magyar Antal</t>
  </si>
  <si>
    <t>Lovas Tibor</t>
  </si>
  <si>
    <t>Fekete András</t>
  </si>
  <si>
    <t>Ködöböcz Tibor</t>
  </si>
  <si>
    <t>Ködöböcz Csaba</t>
  </si>
  <si>
    <t>Bándi Ádám</t>
  </si>
  <si>
    <t>Ballai Péter</t>
  </si>
  <si>
    <t>Tokaji Richárd</t>
  </si>
  <si>
    <t>Pál Szabolcs</t>
  </si>
  <si>
    <t>Herbák Balázs</t>
  </si>
  <si>
    <t>Földvári Nándor</t>
  </si>
  <si>
    <t>Barabás Gábor</t>
  </si>
  <si>
    <t>Máté Sándor</t>
  </si>
  <si>
    <t>Polyák Balázs</t>
  </si>
  <si>
    <t>Csizmadia Géza</t>
  </si>
  <si>
    <t>Karkus Roland</t>
  </si>
  <si>
    <t>Bonifert Péter</t>
  </si>
  <si>
    <t>Fazekas Tamás</t>
  </si>
  <si>
    <t>Sebestyén László</t>
  </si>
  <si>
    <t>Bánhegyi Tamás</t>
  </si>
  <si>
    <t>Weiss Krisztián</t>
  </si>
  <si>
    <t>Velez Tamás</t>
  </si>
  <si>
    <t>Golyena Norbert</t>
  </si>
  <si>
    <t>Ladányi Károly</t>
  </si>
  <si>
    <t>Tavasz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</si>
  <si>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</si>
  <si>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</si>
  <si>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</si>
  <si>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</si>
  <si>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</si>
  <si>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</si>
  <si>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</si>
  <si>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</si>
  <si>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</si>
  <si>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</si>
  <si>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Váradi Miklós</t>
  </si>
  <si>
    <t>Pomázi László</t>
  </si>
  <si>
    <t>Szőke Lajos</t>
  </si>
  <si>
    <t>Simonfalvi László</t>
  </si>
  <si>
    <t>Ballai Attila</t>
  </si>
  <si>
    <t>Szabó István</t>
  </si>
  <si>
    <t>Eőry János</t>
  </si>
  <si>
    <t>Rencz Gábor</t>
  </si>
  <si>
    <t>Bagó István</t>
  </si>
  <si>
    <t>Újvári Péter</t>
  </si>
  <si>
    <t>Hechst Ádám</t>
  </si>
  <si>
    <t>Szikora István</t>
  </si>
  <si>
    <t>Cseri Gábor</t>
  </si>
  <si>
    <t>Bódizs Zoltán</t>
  </si>
  <si>
    <t>Muszta Márton</t>
  </si>
  <si>
    <t>Kovács Gyula</t>
  </si>
  <si>
    <t>Kodó Attila</t>
  </si>
  <si>
    <t>Berka Attila</t>
  </si>
  <si>
    <t>Rózsa Ferenc</t>
  </si>
  <si>
    <t>Scherer Gábor</t>
  </si>
  <si>
    <t>Arany Fotel FC</t>
  </si>
  <si>
    <t>Marth Ádám</t>
  </si>
  <si>
    <t>Szilasi István</t>
  </si>
  <si>
    <t>Dreher FC</t>
  </si>
  <si>
    <t>Ruzicska Attila</t>
  </si>
  <si>
    <t>Lánczos György</t>
  </si>
  <si>
    <t>Marosi Zoltán</t>
  </si>
  <si>
    <t>Gyulavics István</t>
  </si>
  <si>
    <t>Molnár Botond</t>
  </si>
  <si>
    <t>Tarnai Gábor</t>
  </si>
  <si>
    <t>Ürögi Zoltán</t>
  </si>
  <si>
    <t>Gyügyei Miklós</t>
  </si>
  <si>
    <t>Pál Barnabás</t>
  </si>
  <si>
    <t>Bagó József</t>
  </si>
  <si>
    <t>Varga Szilárd Máté</t>
  </si>
  <si>
    <t>Magó László</t>
  </si>
  <si>
    <t>Gaál József</t>
  </si>
  <si>
    <t>Somody Zoltán</t>
  </si>
  <si>
    <t>Kuti György</t>
  </si>
  <si>
    <t>Kovács András</t>
  </si>
  <si>
    <t>Ternyák Miklós</t>
  </si>
  <si>
    <t>Veres Zoltán</t>
  </si>
  <si>
    <t>Csáforda László</t>
  </si>
  <si>
    <t>Orosz Ferenc</t>
  </si>
  <si>
    <t>Fodor Gábor</t>
  </si>
  <si>
    <t>Ötvös Roland</t>
  </si>
  <si>
    <t>Marosi Tamás</t>
  </si>
  <si>
    <t>Nagy Krisztián</t>
  </si>
  <si>
    <t>Tátrai Attila</t>
  </si>
  <si>
    <t>Takács Attila</t>
  </si>
  <si>
    <t>Sárai Zoltán</t>
  </si>
  <si>
    <t>Répás András</t>
  </si>
  <si>
    <t>Skryomya Dávid</t>
  </si>
  <si>
    <t>Skryomya Zoltán</t>
  </si>
  <si>
    <t>Virág Krisztián</t>
  </si>
  <si>
    <t>Temel Kadir</t>
  </si>
  <si>
    <t>Mohácsi Gábor</t>
  </si>
  <si>
    <t>Dévényi Roland</t>
  </si>
  <si>
    <t>Zorg Attila</t>
  </si>
  <si>
    <t>Plank László</t>
  </si>
  <si>
    <t>Linczmayer György</t>
  </si>
  <si>
    <t>Pogáts László</t>
  </si>
  <si>
    <t>László Szabolcs</t>
  </si>
  <si>
    <t>Tóth Andás</t>
  </si>
  <si>
    <t>Varró Gergely</t>
  </si>
  <si>
    <t>Borgulya Balázs</t>
  </si>
  <si>
    <t>Fenyőházi Károly</t>
  </si>
  <si>
    <t>Palkó Sándor</t>
  </si>
  <si>
    <t>Szikora Péter</t>
  </si>
  <si>
    <t>Barabás Tamás</t>
  </si>
  <si>
    <t>Tőkés Norbert</t>
  </si>
  <si>
    <t>Elek Dániel</t>
  </si>
  <si>
    <t>Boros Ferenc</t>
  </si>
  <si>
    <t>Fickert Róbert</t>
  </si>
  <si>
    <t>Balogh Balázs</t>
  </si>
  <si>
    <t>Smid Ferenc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</si>
  <si>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</si>
  <si>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</si>
  <si>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</si>
  <si>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</si>
  <si>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</si>
  <si>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</si>
  <si>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</si>
  <si>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</si>
  <si>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</si>
  <si>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</si>
  <si>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</si>
  <si>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2009. évi Hétfői MALB I. osztályának végeredménye</t>
  </si>
  <si>
    <t>2009. évi Hétfői MALB II. osztályának végeredménye</t>
  </si>
  <si>
    <t>2009. évi Hétfői MALB III. osztályának végeredménye</t>
  </si>
  <si>
    <t>2009. évi Hétfői MALB I. osztály góllövő listájának végerdeménye</t>
  </si>
  <si>
    <t>2009. évi Hétfői MALB II. osztály góllövő listájának végerdeménye</t>
  </si>
  <si>
    <t>2009. évi Hétfői MALB III. osztály góllövő listájának végerdeménye</t>
  </si>
  <si>
    <t>2009. évi Hétfői MALB I. osztály sporszerűségi versenyének végeredménye</t>
  </si>
  <si>
    <t>2009. évi Hétfői MALB II. osztály sporszerűségi versenyének végeredménye</t>
  </si>
  <si>
    <t>2009. évi Hétfői MALB III. osztály sporszerűségi versenyének végeredménye</t>
  </si>
  <si>
    <t>Hegyi Gábor</t>
  </si>
  <si>
    <t>Nikolocs Béla</t>
  </si>
  <si>
    <t>Sajben Péter</t>
  </si>
  <si>
    <t>Orbán Imre</t>
  </si>
  <si>
    <t>Szerdai tabella állása a XXVII. forduló után, 2009. november 19.</t>
  </si>
  <si>
    <t>Lövenbratyi</t>
  </si>
  <si>
    <t>Hidegzuhany</t>
  </si>
  <si>
    <t>KoRenArt Média</t>
  </si>
  <si>
    <t>Kristály Palack</t>
  </si>
  <si>
    <t>Hello</t>
  </si>
  <si>
    <t>Csellengők</t>
  </si>
  <si>
    <t>Alstom - Futólapát</t>
  </si>
  <si>
    <t>AS Mencsedel</t>
  </si>
  <si>
    <t>Szerdai Fairplay verseny állása a XXVII. forduló után, 2009. november 19.</t>
  </si>
  <si>
    <t>23.</t>
  </si>
  <si>
    <t>24.</t>
  </si>
  <si>
    <t>25.</t>
  </si>
  <si>
    <t>26.</t>
  </si>
  <si>
    <t>27.</t>
  </si>
  <si>
    <t>Aktuális tabbela hely</t>
  </si>
  <si>
    <t>Szerdai góllövő lista állasa a XXVII. forduló után, 2009. november 19.</t>
  </si>
  <si>
    <t>Öreglaki László</t>
  </si>
  <si>
    <t>Józsa Attila</t>
  </si>
  <si>
    <t>Kondor András</t>
  </si>
  <si>
    <t>Kertesi Gábor</t>
  </si>
  <si>
    <t>Kende Péter</t>
  </si>
  <si>
    <t>Csiszér Zoltán</t>
  </si>
  <si>
    <t>Bárdos Pál</t>
  </si>
  <si>
    <t>Rácz Elek</t>
  </si>
  <si>
    <t>Józsa Zoltán</t>
  </si>
  <si>
    <t>Maklári Krisztián</t>
  </si>
  <si>
    <t>Szlatinai Zoltán</t>
  </si>
  <si>
    <t>Kartali Zoltán</t>
  </si>
  <si>
    <t>Kernreitner Péter</t>
  </si>
  <si>
    <t>Szabó Viktor</t>
  </si>
  <si>
    <t>Tulik István</t>
  </si>
  <si>
    <t>Brand Tamás</t>
  </si>
  <si>
    <t>Szabó Lóránd</t>
  </si>
  <si>
    <t>Tim Zoltán</t>
  </si>
  <si>
    <t>Rab Balázs</t>
  </si>
  <si>
    <t>Bella Gábor</t>
  </si>
  <si>
    <t>Ferenczi Valentin Ádám</t>
  </si>
  <si>
    <t>Nagy Károly</t>
  </si>
  <si>
    <t>Balogh Norbert</t>
  </si>
  <si>
    <t>Litkei Sándor</t>
  </si>
  <si>
    <t>Stánitz Lajos</t>
  </si>
  <si>
    <t>Szklenár István</t>
  </si>
  <si>
    <t>Udvarias Zoltán</t>
  </si>
  <si>
    <t>Benyó Tamás</t>
  </si>
  <si>
    <t>Fazekas István</t>
  </si>
  <si>
    <t>Fehér Ferenc</t>
  </si>
  <si>
    <t>Komocsin László</t>
  </si>
  <si>
    <t>Szlatinai Gábor</t>
  </si>
  <si>
    <t>Bagi Krisztián</t>
  </si>
  <si>
    <t>Bugyinszki István</t>
  </si>
  <si>
    <t>Fodor Olivér</t>
  </si>
  <si>
    <t>Kajdon Tamás</t>
  </si>
  <si>
    <t>Király Zoltán</t>
  </si>
  <si>
    <t>Metzger Zoltán</t>
  </si>
  <si>
    <t>Schafer Ferenc</t>
  </si>
  <si>
    <t>Szabó László</t>
  </si>
  <si>
    <t>Endrődi Dániel</t>
  </si>
  <si>
    <t>Fodor Ferenc</t>
  </si>
  <si>
    <t>Gulyás Róbert</t>
  </si>
  <si>
    <t>Balogh Ernő</t>
  </si>
  <si>
    <t>Dorogházi Tamás</t>
  </si>
  <si>
    <t>Godor Gergely</t>
  </si>
  <si>
    <t>Gulyás Ferenc</t>
  </si>
  <si>
    <t>Gyöngyösi István</t>
  </si>
  <si>
    <t>Hurubás Levente</t>
  </si>
  <si>
    <t>Milavecz Péter</t>
  </si>
  <si>
    <t>Ruthner András</t>
  </si>
  <si>
    <t>Fauszt Andor</t>
  </si>
  <si>
    <t>Gál András</t>
  </si>
  <si>
    <t>Markovits Attila</t>
  </si>
  <si>
    <t>Mazák Gergely</t>
  </si>
  <si>
    <t>Páj Gábor</t>
  </si>
  <si>
    <t>Reindl Róbert</t>
  </si>
  <si>
    <t>Svoboda László</t>
  </si>
  <si>
    <t>Vidák István</t>
  </si>
  <si>
    <t>Borbély Károly</t>
  </si>
  <si>
    <t>Chrudinszky Attila</t>
  </si>
  <si>
    <t>Farkas Zoltán</t>
  </si>
  <si>
    <t>Garamszegi Zsolt</t>
  </si>
  <si>
    <t>Horváth István</t>
  </si>
  <si>
    <t>Kovács Zoltán</t>
  </si>
  <si>
    <t>Lakos Gábor</t>
  </si>
  <si>
    <t>Matyikó Tamás</t>
  </si>
  <si>
    <t>Molnár Mihály</t>
  </si>
  <si>
    <t>Nagy István</t>
  </si>
  <si>
    <t>Nagy József</t>
  </si>
  <si>
    <t>Papp Ádám</t>
  </si>
  <si>
    <t>Szendrei Szabolcs</t>
  </si>
  <si>
    <t>Tasnádi László</t>
  </si>
  <si>
    <t>Veszprémi Ádám</t>
  </si>
  <si>
    <t>Vígh György</t>
  </si>
  <si>
    <t>2009. évi Csütörtöki MALB végeredménye</t>
  </si>
  <si>
    <t>Falc</t>
  </si>
  <si>
    <t>Jumper</t>
  </si>
  <si>
    <t>Express FC</t>
  </si>
  <si>
    <t>FC Unio - Cobalt</t>
  </si>
  <si>
    <t>No Fear</t>
  </si>
  <si>
    <t>Endo + Service</t>
  </si>
  <si>
    <t>FC Oporto</t>
  </si>
  <si>
    <t>ARK SE</t>
  </si>
  <si>
    <t>PasszolOMSZ</t>
  </si>
  <si>
    <t>2009. évi Csütörtöki MALB sporszerűségi versenyének végeredménye</t>
  </si>
  <si>
    <t>R1.</t>
  </si>
  <si>
    <t>R2.</t>
  </si>
  <si>
    <t>R3.</t>
  </si>
  <si>
    <t>R4.</t>
  </si>
  <si>
    <t>R5.</t>
  </si>
  <si>
    <t>2009. évi Csütörtöki MALB góllövő listájának végerdeménye</t>
  </si>
  <si>
    <t>Cséffán György</t>
  </si>
  <si>
    <t>Legáth Zoltán</t>
  </si>
  <si>
    <t>Horváth Gyula</t>
  </si>
  <si>
    <t>Leidheim Géza</t>
  </si>
  <si>
    <t>Simon Péter</t>
  </si>
  <si>
    <t>Budai Norbert</t>
  </si>
  <si>
    <t>Páj Gergő</t>
  </si>
  <si>
    <t>Selmeczi Richárd</t>
  </si>
  <si>
    <t>Weisinger Vilmos</t>
  </si>
  <si>
    <t>Láncos Gábor</t>
  </si>
  <si>
    <t>Szöllősi Zoltán</t>
  </si>
  <si>
    <t>Kiss Csaba</t>
  </si>
  <si>
    <t>Antal Norbert</t>
  </si>
  <si>
    <t>Gelencsér Tamás</t>
  </si>
  <si>
    <t>Király Imre</t>
  </si>
  <si>
    <t>Koós Gábor</t>
  </si>
  <si>
    <t>Siklósi Zoltán</t>
  </si>
  <si>
    <t>Berei Zoltán</t>
  </si>
  <si>
    <t>Koczák Attila</t>
  </si>
  <si>
    <t>Mocsári Zsolt</t>
  </si>
  <si>
    <t>Csontos Roland</t>
  </si>
  <si>
    <t>Dézsi Viktor</t>
  </si>
  <si>
    <t>Dolinszky Zoltán</t>
  </si>
  <si>
    <t>Kósa Péter</t>
  </si>
  <si>
    <t>Németh Tamás</t>
  </si>
  <si>
    <t>Baráth Géza</t>
  </si>
  <si>
    <t>Horváth István Iván</t>
  </si>
  <si>
    <t>Szendrei Kálmán</t>
  </si>
  <si>
    <t>Bata Lajos</t>
  </si>
  <si>
    <t>Berei Norbert</t>
  </si>
  <si>
    <t>Kovács László</t>
  </si>
  <si>
    <t>Öreglaki Norbert</t>
  </si>
  <si>
    <t>Pásztor György</t>
  </si>
  <si>
    <t>Újszászi Balázs</t>
  </si>
  <si>
    <t>Barna Gábor</t>
  </si>
  <si>
    <t>Finta Attila</t>
  </si>
  <si>
    <t>Gombor János</t>
  </si>
  <si>
    <t>Sidó Zoltán</t>
  </si>
  <si>
    <t>Varga Dániel</t>
  </si>
  <si>
    <t>Zsótér Ervin</t>
  </si>
  <si>
    <t>Feleki Gábor</t>
  </si>
  <si>
    <t>Gyulai Péter Sándor</t>
  </si>
  <si>
    <t>Nagy Attila</t>
  </si>
  <si>
    <t>Piros János</t>
  </si>
  <si>
    <t>Szita László</t>
  </si>
  <si>
    <t>Csernai Gábor László</t>
  </si>
  <si>
    <t>Debreczi László</t>
  </si>
  <si>
    <t>Dénes György</t>
  </si>
  <si>
    <t>Fehér László</t>
  </si>
  <si>
    <t>Ilk Péter</t>
  </si>
  <si>
    <t>Illés Bálint</t>
  </si>
  <si>
    <t>Kádas Csaba</t>
  </si>
  <si>
    <t>Lángi Csaba</t>
  </si>
  <si>
    <t>Laskovics András</t>
  </si>
  <si>
    <t>Ark SE</t>
  </si>
  <si>
    <t>Pálszabó Zoltán</t>
  </si>
  <si>
    <t>Rajkó Zoltán</t>
  </si>
  <si>
    <t>Sólyom György</t>
  </si>
  <si>
    <t>Tóth András</t>
  </si>
  <si>
    <t>Török Attila</t>
  </si>
  <si>
    <t>Wild György</t>
  </si>
  <si>
    <t>Antal Richárd</t>
  </si>
  <si>
    <t>Balogh István József</t>
  </si>
  <si>
    <t>Csíkos Gábor</t>
  </si>
  <si>
    <t>Czetli Roland</t>
  </si>
  <si>
    <t>Czifrik Szabolcs</t>
  </si>
  <si>
    <t>Dános Péter</t>
  </si>
  <si>
    <t>Debreczi Ferenc</t>
  </si>
  <si>
    <t>Erdős Krisztián</t>
  </si>
  <si>
    <t>Fehér János</t>
  </si>
  <si>
    <t>Gelányi László</t>
  </si>
  <si>
    <t>Jónás Csaba</t>
  </si>
  <si>
    <t>Magyari Balázs</t>
  </si>
  <si>
    <t>Penderik Krisztián</t>
  </si>
  <si>
    <t>Puha Róbert</t>
  </si>
  <si>
    <t>Rapavi Tamás</t>
  </si>
  <si>
    <t>Sólyom Balázs</t>
  </si>
  <si>
    <t>Varga Bálint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</si>
</sst>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6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8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" xfId="0" applyFont="1" applyBorder="1" applyAlignment="1">
      <alignment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workbookViewId="0" topLeftCell="A1">
      <selection activeCell="A1" sqref="A1:J1"/>
    </sheetView>
  </sheetViews>
  <sheetFormatPr defaultColWidth="9.140625" defaultRowHeight="12.75"/>
  <cols>
    <col min="1" max="1" width="3.57421875" style="13" bestFit="1" customWidth="1"/>
    <col min="2" max="2" width="27.140625" style="12" customWidth="1"/>
    <col min="3" max="3" width="3.57421875" style="0" bestFit="1" customWidth="1"/>
    <col min="4" max="4" width="3.7109375" style="0" bestFit="1" customWidth="1"/>
    <col min="5" max="5" width="2.421875" style="0" bestFit="1" customWidth="1"/>
    <col min="6" max="6" width="3.00390625" style="0" customWidth="1"/>
    <col min="7" max="9" width="4.7109375" style="0" bestFit="1" customWidth="1"/>
    <col min="10" max="10" width="5.28125" style="0" bestFit="1" customWidth="1"/>
  </cols>
  <sheetData>
    <row r="1" spans="1:10" ht="15" customHeight="1">
      <c r="A1" s="45" t="s">
        <v>419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6"/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5" t="s">
        <v>12</v>
      </c>
    </row>
    <row r="3" spans="1:10" ht="15" customHeight="1">
      <c r="A3" s="25" t="s">
        <v>408</v>
      </c>
      <c r="B3" s="7" t="s">
        <v>39</v>
      </c>
      <c r="C3" s="5">
        <f aca="true" t="shared" si="0" ref="C3:C14">(D3+E3+F3)</f>
        <v>22</v>
      </c>
      <c r="D3" s="5">
        <v>17</v>
      </c>
      <c r="E3" s="5">
        <v>2</v>
      </c>
      <c r="F3" s="5">
        <v>3</v>
      </c>
      <c r="G3" s="8">
        <v>109</v>
      </c>
      <c r="H3" s="8">
        <v>31</v>
      </c>
      <c r="I3" s="5">
        <f aca="true" t="shared" si="1" ref="I3:I14">(G3-H3)</f>
        <v>78</v>
      </c>
      <c r="J3" s="5">
        <f aca="true" t="shared" si="2" ref="J3:J14">(D3*3+E3*1+F3*0)</f>
        <v>53</v>
      </c>
    </row>
    <row r="4" spans="1:10" ht="15" customHeight="1">
      <c r="A4" s="25" t="s">
        <v>409</v>
      </c>
      <c r="B4" s="7" t="s">
        <v>35</v>
      </c>
      <c r="C4" s="5">
        <f t="shared" si="0"/>
        <v>22</v>
      </c>
      <c r="D4" s="5">
        <v>16</v>
      </c>
      <c r="E4" s="5">
        <v>2</v>
      </c>
      <c r="F4" s="5">
        <v>4</v>
      </c>
      <c r="G4" s="8">
        <v>80</v>
      </c>
      <c r="H4" s="8">
        <v>41</v>
      </c>
      <c r="I4" s="5">
        <f t="shared" si="1"/>
        <v>39</v>
      </c>
      <c r="J4" s="5">
        <f t="shared" si="2"/>
        <v>50</v>
      </c>
    </row>
    <row r="5" spans="1:10" ht="15" customHeight="1">
      <c r="A5" s="25" t="s">
        <v>410</v>
      </c>
      <c r="B5" s="7" t="s">
        <v>36</v>
      </c>
      <c r="C5" s="5">
        <f t="shared" si="0"/>
        <v>22</v>
      </c>
      <c r="D5" s="5">
        <v>15</v>
      </c>
      <c r="E5" s="5">
        <v>2</v>
      </c>
      <c r="F5" s="5">
        <v>5</v>
      </c>
      <c r="G5" s="8">
        <v>84</v>
      </c>
      <c r="H5" s="8">
        <v>48</v>
      </c>
      <c r="I5" s="5">
        <f t="shared" si="1"/>
        <v>36</v>
      </c>
      <c r="J5" s="5">
        <f t="shared" si="2"/>
        <v>47</v>
      </c>
    </row>
    <row r="6" spans="1:10" ht="15" customHeight="1">
      <c r="A6" s="25" t="s">
        <v>411</v>
      </c>
      <c r="B6" s="7" t="s">
        <v>23</v>
      </c>
      <c r="C6" s="5">
        <f t="shared" si="0"/>
        <v>22</v>
      </c>
      <c r="D6" s="5">
        <v>13</v>
      </c>
      <c r="E6" s="5">
        <v>5</v>
      </c>
      <c r="F6" s="5">
        <v>4</v>
      </c>
      <c r="G6" s="8">
        <v>77</v>
      </c>
      <c r="H6" s="8">
        <v>50</v>
      </c>
      <c r="I6" s="5">
        <f t="shared" si="1"/>
        <v>27</v>
      </c>
      <c r="J6" s="5">
        <f t="shared" si="2"/>
        <v>44</v>
      </c>
    </row>
    <row r="7" spans="1:10" ht="15" customHeight="1">
      <c r="A7" s="25" t="s">
        <v>412</v>
      </c>
      <c r="B7" s="7" t="s">
        <v>38</v>
      </c>
      <c r="C7" s="5">
        <f t="shared" si="0"/>
        <v>22</v>
      </c>
      <c r="D7" s="5">
        <v>11</v>
      </c>
      <c r="E7" s="5">
        <v>1</v>
      </c>
      <c r="F7" s="5">
        <v>10</v>
      </c>
      <c r="G7" s="8">
        <v>63</v>
      </c>
      <c r="H7" s="8">
        <v>69</v>
      </c>
      <c r="I7" s="5">
        <f t="shared" si="1"/>
        <v>-6</v>
      </c>
      <c r="J7" s="5">
        <f t="shared" si="2"/>
        <v>34</v>
      </c>
    </row>
    <row r="8" spans="1:10" ht="15" customHeight="1">
      <c r="A8" s="25" t="s">
        <v>413</v>
      </c>
      <c r="B8" s="7" t="s">
        <v>24</v>
      </c>
      <c r="C8" s="5">
        <f t="shared" si="0"/>
        <v>22</v>
      </c>
      <c r="D8" s="5">
        <v>10</v>
      </c>
      <c r="E8" s="5">
        <v>2</v>
      </c>
      <c r="F8" s="5">
        <v>10</v>
      </c>
      <c r="G8" s="8">
        <v>72</v>
      </c>
      <c r="H8" s="8">
        <v>74</v>
      </c>
      <c r="I8" s="5">
        <f t="shared" si="1"/>
        <v>-2</v>
      </c>
      <c r="J8" s="5">
        <f t="shared" si="2"/>
        <v>32</v>
      </c>
    </row>
    <row r="9" spans="1:10" ht="15" customHeight="1">
      <c r="A9" s="25" t="s">
        <v>414</v>
      </c>
      <c r="B9" s="7" t="s">
        <v>352</v>
      </c>
      <c r="C9" s="5">
        <f t="shared" si="0"/>
        <v>22</v>
      </c>
      <c r="D9" s="5">
        <v>9</v>
      </c>
      <c r="E9" s="5">
        <v>4</v>
      </c>
      <c r="F9" s="5">
        <v>9</v>
      </c>
      <c r="G9" s="8">
        <v>66</v>
      </c>
      <c r="H9" s="8">
        <v>65</v>
      </c>
      <c r="I9" s="5">
        <f t="shared" si="1"/>
        <v>1</v>
      </c>
      <c r="J9" s="5">
        <f t="shared" si="2"/>
        <v>31</v>
      </c>
    </row>
    <row r="10" spans="1:10" ht="15" customHeight="1">
      <c r="A10" s="25" t="s">
        <v>415</v>
      </c>
      <c r="B10" s="7" t="s">
        <v>168</v>
      </c>
      <c r="C10" s="5">
        <f t="shared" si="0"/>
        <v>22</v>
      </c>
      <c r="D10" s="5">
        <v>7</v>
      </c>
      <c r="E10" s="5">
        <v>4</v>
      </c>
      <c r="F10" s="5">
        <v>11</v>
      </c>
      <c r="G10" s="8">
        <v>49</v>
      </c>
      <c r="H10" s="8">
        <v>75</v>
      </c>
      <c r="I10" s="5">
        <f t="shared" si="1"/>
        <v>-26</v>
      </c>
      <c r="J10" s="5">
        <f t="shared" si="2"/>
        <v>25</v>
      </c>
    </row>
    <row r="11" spans="1:10" ht="15" customHeight="1">
      <c r="A11" s="25" t="s">
        <v>416</v>
      </c>
      <c r="B11" s="7" t="s">
        <v>40</v>
      </c>
      <c r="C11" s="5">
        <f t="shared" si="0"/>
        <v>22</v>
      </c>
      <c r="D11" s="5">
        <v>5</v>
      </c>
      <c r="E11" s="5">
        <v>6</v>
      </c>
      <c r="F11" s="5">
        <v>11</v>
      </c>
      <c r="G11" s="8">
        <v>45</v>
      </c>
      <c r="H11" s="8">
        <v>58</v>
      </c>
      <c r="I11" s="5">
        <f t="shared" si="1"/>
        <v>-13</v>
      </c>
      <c r="J11" s="5">
        <f t="shared" si="2"/>
        <v>21</v>
      </c>
    </row>
    <row r="12" spans="1:10" ht="15" customHeight="1">
      <c r="A12" s="25" t="s">
        <v>417</v>
      </c>
      <c r="B12" s="7" t="s">
        <v>37</v>
      </c>
      <c r="C12" s="5">
        <f t="shared" si="0"/>
        <v>22</v>
      </c>
      <c r="D12" s="5">
        <v>6</v>
      </c>
      <c r="E12" s="5">
        <v>2</v>
      </c>
      <c r="F12" s="5">
        <v>14</v>
      </c>
      <c r="G12" s="8">
        <v>64</v>
      </c>
      <c r="H12" s="8">
        <v>95</v>
      </c>
      <c r="I12" s="5">
        <f t="shared" si="1"/>
        <v>-31</v>
      </c>
      <c r="J12" s="5">
        <f t="shared" si="2"/>
        <v>20</v>
      </c>
    </row>
    <row r="13" spans="1:10" ht="15" customHeight="1">
      <c r="A13" s="25" t="s">
        <v>418</v>
      </c>
      <c r="B13" s="7" t="s">
        <v>34</v>
      </c>
      <c r="C13" s="5">
        <f t="shared" si="0"/>
        <v>22</v>
      </c>
      <c r="D13" s="5">
        <v>4</v>
      </c>
      <c r="E13" s="5">
        <v>3</v>
      </c>
      <c r="F13" s="5">
        <v>15</v>
      </c>
      <c r="G13" s="8">
        <v>39</v>
      </c>
      <c r="H13" s="8">
        <v>69</v>
      </c>
      <c r="I13" s="5">
        <f t="shared" si="1"/>
        <v>-30</v>
      </c>
      <c r="J13" s="5">
        <f t="shared" si="2"/>
        <v>15</v>
      </c>
    </row>
    <row r="14" spans="1:10" ht="15" customHeight="1">
      <c r="A14" s="25" t="s">
        <v>261</v>
      </c>
      <c r="B14" s="7" t="s">
        <v>33</v>
      </c>
      <c r="C14" s="5">
        <f t="shared" si="0"/>
        <v>22</v>
      </c>
      <c r="D14" s="5">
        <v>1</v>
      </c>
      <c r="E14" s="5">
        <v>3</v>
      </c>
      <c r="F14" s="5">
        <v>18</v>
      </c>
      <c r="G14" s="8">
        <v>41</v>
      </c>
      <c r="H14" s="8">
        <v>114</v>
      </c>
      <c r="I14" s="5">
        <f t="shared" si="1"/>
        <v>-73</v>
      </c>
      <c r="J14" s="5">
        <f t="shared" si="2"/>
        <v>6</v>
      </c>
    </row>
    <row r="15" spans="1:10" ht="15" customHeight="1">
      <c r="A15" s="46"/>
      <c r="B15" s="46"/>
      <c r="C15" s="46"/>
      <c r="D15" s="46"/>
      <c r="E15" s="46"/>
      <c r="F15" s="46"/>
      <c r="G15" s="10">
        <f>SUM(G3:G14)</f>
        <v>789</v>
      </c>
      <c r="H15" s="10">
        <f>SUM(H3:H14)</f>
        <v>789</v>
      </c>
      <c r="I15" s="10">
        <f>SUM(I3:I14)</f>
        <v>0</v>
      </c>
      <c r="J15" s="9"/>
    </row>
    <row r="16" spans="1:10" ht="24.75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ht="15" customHeight="1">
      <c r="A17" s="45" t="s">
        <v>420</v>
      </c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5" customHeight="1">
      <c r="A18" s="6"/>
      <c r="B18" s="5" t="s">
        <v>4</v>
      </c>
      <c r="C18" s="5" t="s">
        <v>5</v>
      </c>
      <c r="D18" s="5" t="s">
        <v>6</v>
      </c>
      <c r="E18" s="5" t="s">
        <v>7</v>
      </c>
      <c r="F18" s="5" t="s">
        <v>8</v>
      </c>
      <c r="G18" s="5" t="s">
        <v>9</v>
      </c>
      <c r="H18" s="5" t="s">
        <v>10</v>
      </c>
      <c r="I18" s="5" t="s">
        <v>11</v>
      </c>
      <c r="J18" s="5" t="s">
        <v>12</v>
      </c>
    </row>
    <row r="19" spans="1:10" ht="15" customHeight="1">
      <c r="A19" s="25" t="s">
        <v>408</v>
      </c>
      <c r="B19" s="7" t="s">
        <v>42</v>
      </c>
      <c r="C19" s="5">
        <f aca="true" t="shared" si="3" ref="C19:C30">(D19+E19+F19)</f>
        <v>22</v>
      </c>
      <c r="D19" s="5">
        <v>16</v>
      </c>
      <c r="E19" s="5">
        <v>3</v>
      </c>
      <c r="F19" s="5">
        <v>3</v>
      </c>
      <c r="G19" s="8">
        <v>88</v>
      </c>
      <c r="H19" s="8">
        <v>38</v>
      </c>
      <c r="I19" s="5">
        <f aca="true" t="shared" si="4" ref="I19:I30">(G19-H19)</f>
        <v>50</v>
      </c>
      <c r="J19" s="5">
        <f aca="true" t="shared" si="5" ref="J19:J30">(D19*3+E19*1+F19*0)</f>
        <v>51</v>
      </c>
    </row>
    <row r="20" spans="1:10" ht="15" customHeight="1">
      <c r="A20" s="25" t="s">
        <v>409</v>
      </c>
      <c r="B20" s="7" t="s">
        <v>17</v>
      </c>
      <c r="C20" s="5">
        <f t="shared" si="3"/>
        <v>22</v>
      </c>
      <c r="D20" s="5">
        <v>16</v>
      </c>
      <c r="E20" s="5">
        <v>1</v>
      </c>
      <c r="F20" s="5">
        <v>5</v>
      </c>
      <c r="G20" s="8">
        <v>69</v>
      </c>
      <c r="H20" s="8">
        <v>39</v>
      </c>
      <c r="I20" s="5">
        <f t="shared" si="4"/>
        <v>30</v>
      </c>
      <c r="J20" s="5">
        <f t="shared" si="5"/>
        <v>49</v>
      </c>
    </row>
    <row r="21" spans="1:10" ht="15" customHeight="1">
      <c r="A21" s="25" t="s">
        <v>410</v>
      </c>
      <c r="B21" s="7" t="s">
        <v>47</v>
      </c>
      <c r="C21" s="5">
        <f t="shared" si="3"/>
        <v>22</v>
      </c>
      <c r="D21" s="5">
        <v>12</v>
      </c>
      <c r="E21" s="5">
        <v>7</v>
      </c>
      <c r="F21" s="5">
        <v>3</v>
      </c>
      <c r="G21" s="8">
        <v>82</v>
      </c>
      <c r="H21" s="8">
        <v>34</v>
      </c>
      <c r="I21" s="5">
        <f t="shared" si="4"/>
        <v>48</v>
      </c>
      <c r="J21" s="5">
        <f t="shared" si="5"/>
        <v>43</v>
      </c>
    </row>
    <row r="22" spans="1:10" ht="15" customHeight="1">
      <c r="A22" s="25" t="s">
        <v>411</v>
      </c>
      <c r="B22" s="7" t="s">
        <v>18</v>
      </c>
      <c r="C22" s="5">
        <f t="shared" si="3"/>
        <v>22</v>
      </c>
      <c r="D22" s="5">
        <v>9</v>
      </c>
      <c r="E22" s="5">
        <v>4</v>
      </c>
      <c r="F22" s="5">
        <v>9</v>
      </c>
      <c r="G22" s="8">
        <v>70</v>
      </c>
      <c r="H22" s="8">
        <v>64</v>
      </c>
      <c r="I22" s="5">
        <f t="shared" si="4"/>
        <v>6</v>
      </c>
      <c r="J22" s="5">
        <f t="shared" si="5"/>
        <v>31</v>
      </c>
    </row>
    <row r="23" spans="1:10" ht="15" customHeight="1">
      <c r="A23" s="25" t="s">
        <v>412</v>
      </c>
      <c r="B23" s="7" t="s">
        <v>48</v>
      </c>
      <c r="C23" s="5">
        <f t="shared" si="3"/>
        <v>22</v>
      </c>
      <c r="D23" s="5">
        <v>9</v>
      </c>
      <c r="E23" s="5">
        <v>4</v>
      </c>
      <c r="F23" s="5">
        <v>9</v>
      </c>
      <c r="G23" s="8">
        <v>69</v>
      </c>
      <c r="H23" s="8">
        <v>76</v>
      </c>
      <c r="I23" s="5">
        <f t="shared" si="4"/>
        <v>-7</v>
      </c>
      <c r="J23" s="5">
        <f t="shared" si="5"/>
        <v>31</v>
      </c>
    </row>
    <row r="24" spans="1:10" ht="15" customHeight="1">
      <c r="A24" s="25" t="s">
        <v>413</v>
      </c>
      <c r="B24" s="7" t="s">
        <v>41</v>
      </c>
      <c r="C24" s="5">
        <f t="shared" si="3"/>
        <v>22</v>
      </c>
      <c r="D24" s="5">
        <v>9</v>
      </c>
      <c r="E24" s="5">
        <v>2</v>
      </c>
      <c r="F24" s="5">
        <v>11</v>
      </c>
      <c r="G24" s="8">
        <v>55</v>
      </c>
      <c r="H24" s="8">
        <v>74</v>
      </c>
      <c r="I24" s="5">
        <f t="shared" si="4"/>
        <v>-19</v>
      </c>
      <c r="J24" s="5">
        <f t="shared" si="5"/>
        <v>29</v>
      </c>
    </row>
    <row r="25" spans="1:10" ht="15" customHeight="1">
      <c r="A25" s="25" t="s">
        <v>414</v>
      </c>
      <c r="B25" s="7" t="s">
        <v>49</v>
      </c>
      <c r="C25" s="5">
        <f t="shared" si="3"/>
        <v>22</v>
      </c>
      <c r="D25" s="5">
        <v>8</v>
      </c>
      <c r="E25" s="5">
        <v>4</v>
      </c>
      <c r="F25" s="5">
        <v>10</v>
      </c>
      <c r="G25" s="8">
        <v>64</v>
      </c>
      <c r="H25" s="8">
        <v>66</v>
      </c>
      <c r="I25" s="5">
        <f t="shared" si="4"/>
        <v>-2</v>
      </c>
      <c r="J25" s="5">
        <f t="shared" si="5"/>
        <v>28</v>
      </c>
    </row>
    <row r="26" spans="1:10" ht="15" customHeight="1">
      <c r="A26" s="25" t="s">
        <v>415</v>
      </c>
      <c r="B26" s="7" t="s">
        <v>43</v>
      </c>
      <c r="C26" s="5">
        <f t="shared" si="3"/>
        <v>22</v>
      </c>
      <c r="D26" s="5">
        <v>8</v>
      </c>
      <c r="E26" s="5">
        <v>4</v>
      </c>
      <c r="F26" s="5">
        <v>10</v>
      </c>
      <c r="G26" s="8">
        <v>65</v>
      </c>
      <c r="H26" s="8">
        <v>75</v>
      </c>
      <c r="I26" s="5">
        <f t="shared" si="4"/>
        <v>-10</v>
      </c>
      <c r="J26" s="5">
        <f t="shared" si="5"/>
        <v>28</v>
      </c>
    </row>
    <row r="27" spans="1:10" ht="15" customHeight="1">
      <c r="A27" s="25" t="s">
        <v>416</v>
      </c>
      <c r="B27" s="7" t="s">
        <v>44</v>
      </c>
      <c r="C27" s="5">
        <f t="shared" si="3"/>
        <v>22</v>
      </c>
      <c r="D27" s="5">
        <v>8</v>
      </c>
      <c r="E27" s="5">
        <v>2</v>
      </c>
      <c r="F27" s="5">
        <v>12</v>
      </c>
      <c r="G27" s="8">
        <v>71</v>
      </c>
      <c r="H27" s="8">
        <v>78</v>
      </c>
      <c r="I27" s="5">
        <f t="shared" si="4"/>
        <v>-7</v>
      </c>
      <c r="J27" s="5">
        <f t="shared" si="5"/>
        <v>26</v>
      </c>
    </row>
    <row r="28" spans="1:10" ht="15" customHeight="1">
      <c r="A28" s="25" t="s">
        <v>417</v>
      </c>
      <c r="B28" s="7" t="s">
        <v>45</v>
      </c>
      <c r="C28" s="5">
        <f t="shared" si="3"/>
        <v>22</v>
      </c>
      <c r="D28" s="5">
        <v>7</v>
      </c>
      <c r="E28" s="5">
        <v>2</v>
      </c>
      <c r="F28" s="5">
        <v>13</v>
      </c>
      <c r="G28" s="8">
        <v>43</v>
      </c>
      <c r="H28" s="8">
        <v>74</v>
      </c>
      <c r="I28" s="5">
        <f t="shared" si="4"/>
        <v>-31</v>
      </c>
      <c r="J28" s="5">
        <f t="shared" si="5"/>
        <v>23</v>
      </c>
    </row>
    <row r="29" spans="1:10" ht="15" customHeight="1">
      <c r="A29" s="25" t="s">
        <v>418</v>
      </c>
      <c r="B29" s="7" t="s">
        <v>355</v>
      </c>
      <c r="C29" s="5">
        <f t="shared" si="3"/>
        <v>22</v>
      </c>
      <c r="D29" s="5">
        <v>6</v>
      </c>
      <c r="E29" s="5">
        <v>1</v>
      </c>
      <c r="F29" s="5">
        <v>15</v>
      </c>
      <c r="G29" s="8">
        <v>47</v>
      </c>
      <c r="H29" s="8">
        <v>73</v>
      </c>
      <c r="I29" s="5">
        <f t="shared" si="4"/>
        <v>-26</v>
      </c>
      <c r="J29" s="5">
        <f t="shared" si="5"/>
        <v>19</v>
      </c>
    </row>
    <row r="30" spans="1:10" ht="15" customHeight="1">
      <c r="A30" s="25" t="s">
        <v>261</v>
      </c>
      <c r="B30" s="7" t="s">
        <v>46</v>
      </c>
      <c r="C30" s="5">
        <f t="shared" si="3"/>
        <v>22</v>
      </c>
      <c r="D30" s="5">
        <v>5</v>
      </c>
      <c r="E30" s="5">
        <v>4</v>
      </c>
      <c r="F30" s="5">
        <v>13</v>
      </c>
      <c r="G30" s="8">
        <v>38</v>
      </c>
      <c r="H30" s="8">
        <v>70</v>
      </c>
      <c r="I30" s="5">
        <f t="shared" si="4"/>
        <v>-32</v>
      </c>
      <c r="J30" s="5">
        <f t="shared" si="5"/>
        <v>19</v>
      </c>
    </row>
    <row r="31" spans="1:10" ht="15" customHeight="1">
      <c r="A31" s="46"/>
      <c r="B31" s="46"/>
      <c r="C31" s="46"/>
      <c r="D31" s="46"/>
      <c r="E31" s="46"/>
      <c r="F31" s="46"/>
      <c r="G31" s="10">
        <f>SUM(G19:G30)</f>
        <v>761</v>
      </c>
      <c r="H31" s="10">
        <f>SUM(H19:H30)</f>
        <v>761</v>
      </c>
      <c r="I31" s="10">
        <f>SUM(I19:I30)</f>
        <v>0</v>
      </c>
      <c r="J31" s="9"/>
    </row>
    <row r="32" spans="1:10" ht="24.75" customHeight="1">
      <c r="A32" s="47"/>
      <c r="B32" s="46"/>
      <c r="C32" s="46"/>
      <c r="D32" s="46"/>
      <c r="E32" s="46"/>
      <c r="F32" s="46"/>
      <c r="G32" s="46"/>
      <c r="H32" s="46"/>
      <c r="I32" s="46"/>
      <c r="J32" s="46"/>
    </row>
    <row r="33" spans="1:10" ht="15" customHeight="1">
      <c r="A33" s="45" t="s">
        <v>421</v>
      </c>
      <c r="B33" s="45"/>
      <c r="C33" s="45"/>
      <c r="D33" s="45"/>
      <c r="E33" s="45"/>
      <c r="F33" s="45"/>
      <c r="G33" s="45"/>
      <c r="H33" s="45"/>
      <c r="I33" s="45"/>
      <c r="J33" s="45"/>
    </row>
    <row r="34" spans="1:10" ht="15" customHeight="1">
      <c r="A34" s="6"/>
      <c r="B34" s="5" t="s">
        <v>4</v>
      </c>
      <c r="C34" s="5" t="s">
        <v>5</v>
      </c>
      <c r="D34" s="5" t="s">
        <v>6</v>
      </c>
      <c r="E34" s="5" t="s">
        <v>7</v>
      </c>
      <c r="F34" s="5" t="s">
        <v>8</v>
      </c>
      <c r="G34" s="5" t="s">
        <v>9</v>
      </c>
      <c r="H34" s="5" t="s">
        <v>10</v>
      </c>
      <c r="I34" s="5" t="s">
        <v>11</v>
      </c>
      <c r="J34" s="5" t="s">
        <v>12</v>
      </c>
    </row>
    <row r="35" spans="1:10" ht="15" customHeight="1">
      <c r="A35" s="25" t="s">
        <v>408</v>
      </c>
      <c r="B35" s="7" t="s">
        <v>56</v>
      </c>
      <c r="C35" s="5">
        <f aca="true" t="shared" si="6" ref="C35:C46">(D35+E35+F35)</f>
        <v>22</v>
      </c>
      <c r="D35" s="5">
        <v>16</v>
      </c>
      <c r="E35" s="5">
        <v>2</v>
      </c>
      <c r="F35" s="5">
        <v>4</v>
      </c>
      <c r="G35" s="8">
        <v>77</v>
      </c>
      <c r="H35" s="8">
        <v>29</v>
      </c>
      <c r="I35" s="5">
        <f aca="true" t="shared" si="7" ref="I35:I46">(G35-H35)</f>
        <v>48</v>
      </c>
      <c r="J35" s="5">
        <f aca="true" t="shared" si="8" ref="J35:J46">(D35*3+E35*1+F35*0)</f>
        <v>50</v>
      </c>
    </row>
    <row r="36" spans="1:10" ht="15" customHeight="1">
      <c r="A36" s="25" t="s">
        <v>409</v>
      </c>
      <c r="B36" s="7" t="s">
        <v>58</v>
      </c>
      <c r="C36" s="5">
        <f t="shared" si="6"/>
        <v>22</v>
      </c>
      <c r="D36" s="5">
        <v>14</v>
      </c>
      <c r="E36" s="5">
        <v>2</v>
      </c>
      <c r="F36" s="5">
        <v>6</v>
      </c>
      <c r="G36" s="8">
        <v>68</v>
      </c>
      <c r="H36" s="8">
        <v>39</v>
      </c>
      <c r="I36" s="5">
        <f t="shared" si="7"/>
        <v>29</v>
      </c>
      <c r="J36" s="5">
        <f t="shared" si="8"/>
        <v>44</v>
      </c>
    </row>
    <row r="37" spans="1:10" ht="15" customHeight="1">
      <c r="A37" s="25" t="s">
        <v>410</v>
      </c>
      <c r="B37" s="7" t="s">
        <v>52</v>
      </c>
      <c r="C37" s="5">
        <f t="shared" si="6"/>
        <v>22</v>
      </c>
      <c r="D37" s="5">
        <v>12</v>
      </c>
      <c r="E37" s="5">
        <v>3</v>
      </c>
      <c r="F37" s="5">
        <v>7</v>
      </c>
      <c r="G37" s="8">
        <v>60</v>
      </c>
      <c r="H37" s="8">
        <v>43</v>
      </c>
      <c r="I37" s="5">
        <f t="shared" si="7"/>
        <v>17</v>
      </c>
      <c r="J37" s="5">
        <f t="shared" si="8"/>
        <v>39</v>
      </c>
    </row>
    <row r="38" spans="1:10" ht="15" customHeight="1">
      <c r="A38" s="25" t="s">
        <v>411</v>
      </c>
      <c r="B38" s="7" t="s">
        <v>57</v>
      </c>
      <c r="C38" s="5">
        <f t="shared" si="6"/>
        <v>22</v>
      </c>
      <c r="D38" s="5">
        <v>12</v>
      </c>
      <c r="E38" s="5">
        <v>3</v>
      </c>
      <c r="F38" s="5">
        <v>7</v>
      </c>
      <c r="G38" s="8">
        <v>80</v>
      </c>
      <c r="H38" s="8">
        <v>67</v>
      </c>
      <c r="I38" s="5">
        <f t="shared" si="7"/>
        <v>13</v>
      </c>
      <c r="J38" s="5">
        <f t="shared" si="8"/>
        <v>39</v>
      </c>
    </row>
    <row r="39" spans="1:10" ht="15" customHeight="1">
      <c r="A39" s="25" t="s">
        <v>412</v>
      </c>
      <c r="B39" s="7" t="s">
        <v>50</v>
      </c>
      <c r="C39" s="5">
        <f t="shared" si="6"/>
        <v>22</v>
      </c>
      <c r="D39" s="5">
        <v>11</v>
      </c>
      <c r="E39" s="5">
        <v>4</v>
      </c>
      <c r="F39" s="5">
        <v>7</v>
      </c>
      <c r="G39" s="8">
        <v>57</v>
      </c>
      <c r="H39" s="8">
        <v>37</v>
      </c>
      <c r="I39" s="5">
        <f t="shared" si="7"/>
        <v>20</v>
      </c>
      <c r="J39" s="5">
        <f t="shared" si="8"/>
        <v>37</v>
      </c>
    </row>
    <row r="40" spans="1:10" ht="15" customHeight="1">
      <c r="A40" s="25" t="s">
        <v>413</v>
      </c>
      <c r="B40" s="7" t="s">
        <v>54</v>
      </c>
      <c r="C40" s="5">
        <f t="shared" si="6"/>
        <v>22</v>
      </c>
      <c r="D40" s="5">
        <v>11</v>
      </c>
      <c r="E40" s="5">
        <v>3</v>
      </c>
      <c r="F40" s="5">
        <v>8</v>
      </c>
      <c r="G40" s="8">
        <v>67</v>
      </c>
      <c r="H40" s="8">
        <v>51</v>
      </c>
      <c r="I40" s="5">
        <f t="shared" si="7"/>
        <v>16</v>
      </c>
      <c r="J40" s="5">
        <f t="shared" si="8"/>
        <v>36</v>
      </c>
    </row>
    <row r="41" spans="1:10" ht="15" customHeight="1">
      <c r="A41" s="25" t="s">
        <v>414</v>
      </c>
      <c r="B41" s="7" t="s">
        <v>55</v>
      </c>
      <c r="C41" s="5">
        <f t="shared" si="6"/>
        <v>22</v>
      </c>
      <c r="D41" s="5">
        <v>9</v>
      </c>
      <c r="E41" s="5">
        <v>3</v>
      </c>
      <c r="F41" s="5">
        <v>10</v>
      </c>
      <c r="G41" s="8">
        <v>41</v>
      </c>
      <c r="H41" s="8">
        <v>52</v>
      </c>
      <c r="I41" s="5">
        <f t="shared" si="7"/>
        <v>-11</v>
      </c>
      <c r="J41" s="5">
        <f t="shared" si="8"/>
        <v>30</v>
      </c>
    </row>
    <row r="42" spans="1:10" ht="15" customHeight="1">
      <c r="A42" s="25" t="s">
        <v>415</v>
      </c>
      <c r="B42" s="7" t="s">
        <v>32</v>
      </c>
      <c r="C42" s="5">
        <f t="shared" si="6"/>
        <v>22</v>
      </c>
      <c r="D42" s="5">
        <v>9</v>
      </c>
      <c r="E42" s="5">
        <v>2</v>
      </c>
      <c r="F42" s="5">
        <v>11</v>
      </c>
      <c r="G42" s="8">
        <v>62</v>
      </c>
      <c r="H42" s="8">
        <v>66</v>
      </c>
      <c r="I42" s="5">
        <f t="shared" si="7"/>
        <v>-4</v>
      </c>
      <c r="J42" s="5">
        <f t="shared" si="8"/>
        <v>29</v>
      </c>
    </row>
    <row r="43" spans="1:10" ht="15" customHeight="1">
      <c r="A43" s="25" t="s">
        <v>416</v>
      </c>
      <c r="B43" s="7" t="s">
        <v>51</v>
      </c>
      <c r="C43" s="5">
        <f t="shared" si="6"/>
        <v>22</v>
      </c>
      <c r="D43" s="5">
        <v>8</v>
      </c>
      <c r="E43" s="5">
        <v>5</v>
      </c>
      <c r="F43" s="5">
        <v>9</v>
      </c>
      <c r="G43" s="8">
        <v>50</v>
      </c>
      <c r="H43" s="8">
        <v>58</v>
      </c>
      <c r="I43" s="5">
        <f t="shared" si="7"/>
        <v>-8</v>
      </c>
      <c r="J43" s="5">
        <f t="shared" si="8"/>
        <v>29</v>
      </c>
    </row>
    <row r="44" spans="1:10" ht="15" customHeight="1">
      <c r="A44" s="25" t="s">
        <v>417</v>
      </c>
      <c r="B44" s="7" t="s">
        <v>31</v>
      </c>
      <c r="C44" s="5">
        <f t="shared" si="6"/>
        <v>22</v>
      </c>
      <c r="D44" s="5">
        <v>8</v>
      </c>
      <c r="E44" s="5"/>
      <c r="F44" s="5">
        <v>14</v>
      </c>
      <c r="G44" s="8">
        <v>42</v>
      </c>
      <c r="H44" s="8">
        <v>88</v>
      </c>
      <c r="I44" s="5">
        <f t="shared" si="7"/>
        <v>-46</v>
      </c>
      <c r="J44" s="5">
        <f t="shared" si="8"/>
        <v>24</v>
      </c>
    </row>
    <row r="45" spans="1:10" ht="15" customHeight="1">
      <c r="A45" s="25" t="s">
        <v>418</v>
      </c>
      <c r="B45" s="7" t="s">
        <v>59</v>
      </c>
      <c r="C45" s="5">
        <f t="shared" si="6"/>
        <v>22</v>
      </c>
      <c r="D45" s="5">
        <v>5</v>
      </c>
      <c r="E45" s="5">
        <v>1</v>
      </c>
      <c r="F45" s="5">
        <v>16</v>
      </c>
      <c r="G45" s="8">
        <v>33</v>
      </c>
      <c r="H45" s="8">
        <v>66</v>
      </c>
      <c r="I45" s="5">
        <f t="shared" si="7"/>
        <v>-33</v>
      </c>
      <c r="J45" s="5">
        <f t="shared" si="8"/>
        <v>16</v>
      </c>
    </row>
    <row r="46" spans="1:10" ht="15" customHeight="1">
      <c r="A46" s="25" t="s">
        <v>261</v>
      </c>
      <c r="B46" s="7" t="s">
        <v>53</v>
      </c>
      <c r="C46" s="5">
        <f t="shared" si="6"/>
        <v>22</v>
      </c>
      <c r="D46" s="5">
        <v>3</v>
      </c>
      <c r="E46" s="5"/>
      <c r="F46" s="5">
        <v>19</v>
      </c>
      <c r="G46" s="8">
        <v>33</v>
      </c>
      <c r="H46" s="8">
        <v>74</v>
      </c>
      <c r="I46" s="5">
        <f t="shared" si="7"/>
        <v>-41</v>
      </c>
      <c r="J46" s="5">
        <f t="shared" si="8"/>
        <v>9</v>
      </c>
    </row>
    <row r="47" spans="1:10" ht="15" customHeight="1">
      <c r="A47" s="46"/>
      <c r="B47" s="46"/>
      <c r="C47" s="46"/>
      <c r="D47" s="46"/>
      <c r="E47" s="46"/>
      <c r="F47" s="46"/>
      <c r="G47" s="10">
        <f>SUM(G35:G46)</f>
        <v>670</v>
      </c>
      <c r="H47" s="10">
        <f>SUM(H35:H46)</f>
        <v>670</v>
      </c>
      <c r="I47" s="10">
        <f>SUM(I35:I46)</f>
        <v>0</v>
      </c>
      <c r="J47" s="9"/>
    </row>
  </sheetData>
  <sheetProtection password="E905" sheet="1" objects="1" scenarios="1" selectLockedCells="1" selectUnlockedCells="1"/>
  <mergeCells count="8">
    <mergeCell ref="A31:F31"/>
    <mergeCell ref="A32:J32"/>
    <mergeCell ref="A33:J33"/>
    <mergeCell ref="A47:F47"/>
    <mergeCell ref="A1:J1"/>
    <mergeCell ref="A15:F15"/>
    <mergeCell ref="A16:J16"/>
    <mergeCell ref="A17:J17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6"/>
  </sheetPr>
  <dimension ref="A1:Q12"/>
  <sheetViews>
    <sheetView workbookViewId="0" topLeftCell="A1">
      <selection activeCell="A1" sqref="A1:Q1"/>
    </sheetView>
  </sheetViews>
  <sheetFormatPr defaultColWidth="9.140625" defaultRowHeight="12.75"/>
  <cols>
    <col min="1" max="1" width="3.421875" style="0" customWidth="1"/>
    <col min="2" max="2" width="17.7109375" style="0" customWidth="1"/>
    <col min="3" max="3" width="7.28125" style="4" bestFit="1" customWidth="1"/>
    <col min="4" max="14" width="3.57421875" style="20" bestFit="1" customWidth="1"/>
    <col min="15" max="15" width="3.57421875" style="20" customWidth="1"/>
    <col min="16" max="16" width="5.7109375" style="0" bestFit="1" customWidth="1"/>
    <col min="17" max="17" width="21.421875" style="4" customWidth="1"/>
  </cols>
  <sheetData>
    <row r="1" spans="1:17" ht="15" customHeight="1">
      <c r="A1" s="48" t="s">
        <v>534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54"/>
    </row>
    <row r="2" spans="1:17" ht="15" customHeight="1">
      <c r="A2" s="11"/>
      <c r="B2" s="11" t="s">
        <v>4</v>
      </c>
      <c r="C2" s="11" t="s">
        <v>321</v>
      </c>
      <c r="D2" s="11" t="s">
        <v>261</v>
      </c>
      <c r="E2" s="11" t="s">
        <v>322</v>
      </c>
      <c r="F2" s="11" t="s">
        <v>323</v>
      </c>
      <c r="G2" s="11" t="s">
        <v>324</v>
      </c>
      <c r="H2" s="11" t="s">
        <v>325</v>
      </c>
      <c r="I2" s="11" t="s">
        <v>326</v>
      </c>
      <c r="J2" s="11" t="s">
        <v>327</v>
      </c>
      <c r="K2" s="11" t="s">
        <v>535</v>
      </c>
      <c r="L2" s="11" t="s">
        <v>536</v>
      </c>
      <c r="M2" s="11" t="s">
        <v>537</v>
      </c>
      <c r="N2" s="11" t="s">
        <v>538</v>
      </c>
      <c r="O2" s="11" t="s">
        <v>539</v>
      </c>
      <c r="P2" s="11" t="s">
        <v>3</v>
      </c>
      <c r="Q2" s="33" t="s">
        <v>447</v>
      </c>
    </row>
    <row r="3" spans="1:17" ht="15" customHeight="1">
      <c r="A3" s="14" t="s">
        <v>408</v>
      </c>
      <c r="B3" s="7" t="s">
        <v>531</v>
      </c>
      <c r="C3" s="11">
        <v>0</v>
      </c>
      <c r="D3" s="15">
        <v>0</v>
      </c>
      <c r="E3" s="15">
        <v>4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 t="s">
        <v>0</v>
      </c>
      <c r="M3" s="15">
        <v>0</v>
      </c>
      <c r="N3" s="15">
        <v>0</v>
      </c>
      <c r="O3" s="15">
        <v>0</v>
      </c>
      <c r="P3" s="11">
        <f aca="true" t="shared" si="0" ref="P3:P12">SUM(C3:O3)</f>
        <v>4</v>
      </c>
      <c r="Q3" s="11" t="s">
        <v>415</v>
      </c>
    </row>
    <row r="4" spans="1:17" ht="15" customHeight="1">
      <c r="A4" s="14" t="s">
        <v>409</v>
      </c>
      <c r="B4" s="7" t="s">
        <v>532</v>
      </c>
      <c r="C4" s="11">
        <v>4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 t="s">
        <v>0</v>
      </c>
      <c r="P4" s="11">
        <f t="shared" si="0"/>
        <v>4</v>
      </c>
      <c r="Q4" s="11" t="s">
        <v>416</v>
      </c>
    </row>
    <row r="5" spans="1:17" ht="15" customHeight="1">
      <c r="A5" s="14" t="s">
        <v>410</v>
      </c>
      <c r="B5" s="7" t="s">
        <v>528</v>
      </c>
      <c r="C5" s="11">
        <v>6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 t="s">
        <v>0</v>
      </c>
      <c r="P5" s="11">
        <f t="shared" si="0"/>
        <v>6</v>
      </c>
      <c r="Q5" s="11" t="s">
        <v>411</v>
      </c>
    </row>
    <row r="6" spans="1:17" ht="15" customHeight="1">
      <c r="A6" s="14" t="s">
        <v>411</v>
      </c>
      <c r="B6" s="7" t="s">
        <v>533</v>
      </c>
      <c r="C6" s="11">
        <v>4</v>
      </c>
      <c r="D6" s="15">
        <v>2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 t="s">
        <v>0</v>
      </c>
      <c r="N6" s="15">
        <v>0</v>
      </c>
      <c r="O6" s="15">
        <v>0</v>
      </c>
      <c r="P6" s="11">
        <f t="shared" si="0"/>
        <v>6</v>
      </c>
      <c r="Q6" s="11" t="s">
        <v>417</v>
      </c>
    </row>
    <row r="7" spans="1:17" ht="15" customHeight="1">
      <c r="A7" s="14" t="s">
        <v>412</v>
      </c>
      <c r="B7" s="7" t="s">
        <v>24</v>
      </c>
      <c r="C7" s="11">
        <v>4</v>
      </c>
      <c r="D7" s="15">
        <v>0</v>
      </c>
      <c r="E7" s="15">
        <v>2</v>
      </c>
      <c r="F7" s="15">
        <v>2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 t="s">
        <v>0</v>
      </c>
      <c r="O7" s="15">
        <v>0</v>
      </c>
      <c r="P7" s="11">
        <f t="shared" si="0"/>
        <v>8</v>
      </c>
      <c r="Q7" s="11" t="s">
        <v>413</v>
      </c>
    </row>
    <row r="8" spans="1:17" ht="15" customHeight="1">
      <c r="A8" s="14" t="s">
        <v>413</v>
      </c>
      <c r="B8" s="7" t="s">
        <v>525</v>
      </c>
      <c r="C8" s="11">
        <v>20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 t="s">
        <v>0</v>
      </c>
      <c r="O8" s="15">
        <v>0</v>
      </c>
      <c r="P8" s="11">
        <f t="shared" si="0"/>
        <v>20</v>
      </c>
      <c r="Q8" s="11" t="s">
        <v>408</v>
      </c>
    </row>
    <row r="9" spans="1:17" ht="15" customHeight="1">
      <c r="A9" s="14" t="s">
        <v>414</v>
      </c>
      <c r="B9" s="7" t="s">
        <v>527</v>
      </c>
      <c r="C9" s="11">
        <v>22</v>
      </c>
      <c r="D9" s="15">
        <v>0</v>
      </c>
      <c r="E9" s="15">
        <v>2</v>
      </c>
      <c r="F9" s="15">
        <v>0</v>
      </c>
      <c r="G9" s="15">
        <v>2</v>
      </c>
      <c r="H9" s="15">
        <v>0</v>
      </c>
      <c r="I9" s="15">
        <v>0</v>
      </c>
      <c r="J9" s="15">
        <v>0</v>
      </c>
      <c r="K9" s="15" t="s">
        <v>0</v>
      </c>
      <c r="L9" s="15">
        <v>0</v>
      </c>
      <c r="M9" s="15">
        <v>0</v>
      </c>
      <c r="N9" s="15">
        <v>0</v>
      </c>
      <c r="O9" s="15">
        <v>0</v>
      </c>
      <c r="P9" s="11">
        <f t="shared" si="0"/>
        <v>26</v>
      </c>
      <c r="Q9" s="11" t="s">
        <v>410</v>
      </c>
    </row>
    <row r="10" spans="1:17" ht="15" customHeight="1">
      <c r="A10" s="14" t="s">
        <v>415</v>
      </c>
      <c r="B10" s="7" t="s">
        <v>526</v>
      </c>
      <c r="C10" s="11">
        <v>30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 t="s">
        <v>0</v>
      </c>
      <c r="M10" s="15">
        <v>0</v>
      </c>
      <c r="N10" s="15">
        <v>0</v>
      </c>
      <c r="O10" s="15">
        <v>0</v>
      </c>
      <c r="P10" s="11">
        <f t="shared" si="0"/>
        <v>30</v>
      </c>
      <c r="Q10" s="11" t="s">
        <v>409</v>
      </c>
    </row>
    <row r="11" spans="1:17" ht="15" customHeight="1">
      <c r="A11" s="14" t="s">
        <v>416</v>
      </c>
      <c r="B11" s="7" t="s">
        <v>529</v>
      </c>
      <c r="C11" s="11">
        <v>8</v>
      </c>
      <c r="D11" s="15">
        <v>0</v>
      </c>
      <c r="E11" s="15">
        <v>0</v>
      </c>
      <c r="F11" s="15">
        <v>2</v>
      </c>
      <c r="G11" s="15">
        <v>0</v>
      </c>
      <c r="H11" s="15">
        <v>0</v>
      </c>
      <c r="I11" s="15">
        <v>0</v>
      </c>
      <c r="J11" s="15">
        <v>24</v>
      </c>
      <c r="K11" s="15">
        <v>0</v>
      </c>
      <c r="L11" s="15">
        <v>0</v>
      </c>
      <c r="M11" s="15" t="s">
        <v>0</v>
      </c>
      <c r="N11" s="15">
        <v>0</v>
      </c>
      <c r="O11" s="15">
        <v>0</v>
      </c>
      <c r="P11" s="11">
        <f t="shared" si="0"/>
        <v>34</v>
      </c>
      <c r="Q11" s="11" t="s">
        <v>412</v>
      </c>
    </row>
    <row r="12" spans="1:17" ht="15" customHeight="1">
      <c r="A12" s="14" t="s">
        <v>417</v>
      </c>
      <c r="B12" s="7" t="s">
        <v>530</v>
      </c>
      <c r="C12" s="11">
        <v>32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 t="s">
        <v>0</v>
      </c>
      <c r="L12" s="15">
        <v>2</v>
      </c>
      <c r="M12" s="15">
        <v>0</v>
      </c>
      <c r="N12" s="15">
        <v>0</v>
      </c>
      <c r="O12" s="15">
        <v>0</v>
      </c>
      <c r="P12" s="11">
        <f t="shared" si="0"/>
        <v>34</v>
      </c>
      <c r="Q12" s="11" t="s">
        <v>414</v>
      </c>
    </row>
  </sheetData>
  <sheetProtection password="E905" sheet="1" objects="1" scenarios="1" selectLockedCells="1" selectUnlockedCells="1"/>
  <mergeCells count="1">
    <mergeCell ref="A1:Q1"/>
  </mergeCells>
  <printOptions horizontalCentered="1"/>
  <pageMargins left="0" right="0" top="0.3937007874015748" bottom="0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6"/>
  </sheetPr>
  <dimension ref="A1:Q115"/>
  <sheetViews>
    <sheetView workbookViewId="0" topLeftCell="A1">
      <selection activeCell="A1" sqref="A1:P1"/>
    </sheetView>
  </sheetViews>
  <sheetFormatPr defaultColWidth="9.140625" defaultRowHeight="12.75"/>
  <cols>
    <col min="1" max="2" width="23.7109375" style="0" customWidth="1"/>
    <col min="3" max="3" width="7.28125" style="4" bestFit="1" customWidth="1"/>
    <col min="4" max="10" width="3.57421875" style="20" bestFit="1" customWidth="1"/>
    <col min="11" max="11" width="4.00390625" style="20" bestFit="1" customWidth="1"/>
    <col min="12" max="14" width="3.57421875" style="20" bestFit="1" customWidth="1"/>
    <col min="15" max="15" width="3.57421875" style="20" customWidth="1"/>
    <col min="16" max="16" width="5.7109375" style="23" bestFit="1" customWidth="1"/>
    <col min="17" max="17" width="4.00390625" style="4" bestFit="1" customWidth="1"/>
  </cols>
  <sheetData>
    <row r="1" spans="1:17" ht="13.5" customHeight="1">
      <c r="A1" s="58" t="s">
        <v>540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34">
        <f>P115</f>
        <v>747</v>
      </c>
    </row>
    <row r="2" spans="1:16" ht="13.5" customHeight="1">
      <c r="A2" s="3" t="s">
        <v>1</v>
      </c>
      <c r="B2" s="3" t="s">
        <v>2</v>
      </c>
      <c r="C2" s="3" t="s">
        <v>321</v>
      </c>
      <c r="D2" s="3" t="s">
        <v>261</v>
      </c>
      <c r="E2" s="3" t="s">
        <v>322</v>
      </c>
      <c r="F2" s="3" t="s">
        <v>323</v>
      </c>
      <c r="G2" s="3" t="s">
        <v>324</v>
      </c>
      <c r="H2" s="3" t="s">
        <v>325</v>
      </c>
      <c r="I2" s="3" t="s">
        <v>326</v>
      </c>
      <c r="J2" s="3" t="s">
        <v>327</v>
      </c>
      <c r="K2" s="3" t="s">
        <v>535</v>
      </c>
      <c r="L2" s="3" t="s">
        <v>536</v>
      </c>
      <c r="M2" s="3" t="s">
        <v>537</v>
      </c>
      <c r="N2" s="3" t="s">
        <v>538</v>
      </c>
      <c r="O2" s="3" t="s">
        <v>539</v>
      </c>
      <c r="P2" s="3" t="s">
        <v>3</v>
      </c>
    </row>
    <row r="3" spans="1:16" ht="13.5" customHeight="1">
      <c r="A3" s="1" t="s">
        <v>449</v>
      </c>
      <c r="B3" s="7" t="s">
        <v>525</v>
      </c>
      <c r="C3" s="15">
        <v>16</v>
      </c>
      <c r="D3" s="2">
        <v>3</v>
      </c>
      <c r="E3" s="2">
        <v>3</v>
      </c>
      <c r="F3" s="2">
        <v>2</v>
      </c>
      <c r="G3" s="2">
        <v>1</v>
      </c>
      <c r="H3" s="2" t="s">
        <v>0</v>
      </c>
      <c r="I3" s="2">
        <v>7</v>
      </c>
      <c r="J3" s="2">
        <v>1</v>
      </c>
      <c r="K3" s="2">
        <v>2</v>
      </c>
      <c r="L3" s="2" t="s">
        <v>0</v>
      </c>
      <c r="M3" s="2" t="s">
        <v>0</v>
      </c>
      <c r="N3" s="2" t="s">
        <v>0</v>
      </c>
      <c r="O3" s="2">
        <v>1</v>
      </c>
      <c r="P3" s="3">
        <f aca="true" t="shared" si="0" ref="P3:P34">SUM(C3:O3)</f>
        <v>36</v>
      </c>
    </row>
    <row r="4" spans="1:16" ht="13.5" customHeight="1">
      <c r="A4" s="1" t="s">
        <v>94</v>
      </c>
      <c r="B4" s="7" t="s">
        <v>526</v>
      </c>
      <c r="C4" s="15">
        <v>16</v>
      </c>
      <c r="D4" s="2">
        <v>5</v>
      </c>
      <c r="E4" s="2">
        <v>3</v>
      </c>
      <c r="F4" s="2">
        <v>5</v>
      </c>
      <c r="G4" s="2" t="s">
        <v>0</v>
      </c>
      <c r="H4" s="2" t="s">
        <v>0</v>
      </c>
      <c r="I4" s="2">
        <v>1</v>
      </c>
      <c r="J4" s="2" t="s">
        <v>0</v>
      </c>
      <c r="K4" s="2">
        <v>2</v>
      </c>
      <c r="L4" s="2" t="s">
        <v>0</v>
      </c>
      <c r="M4" s="2" t="s">
        <v>0</v>
      </c>
      <c r="N4" s="2" t="s">
        <v>0</v>
      </c>
      <c r="O4" s="2">
        <v>3</v>
      </c>
      <c r="P4" s="3">
        <f t="shared" si="0"/>
        <v>35</v>
      </c>
    </row>
    <row r="5" spans="1:16" ht="13.5" customHeight="1">
      <c r="A5" s="1" t="s">
        <v>26</v>
      </c>
      <c r="B5" s="7" t="s">
        <v>528</v>
      </c>
      <c r="C5" s="15">
        <v>14</v>
      </c>
      <c r="D5" s="2" t="s">
        <v>0</v>
      </c>
      <c r="E5" s="2">
        <v>2</v>
      </c>
      <c r="F5" s="2">
        <v>4</v>
      </c>
      <c r="G5" s="2">
        <v>2</v>
      </c>
      <c r="H5" s="2">
        <v>1</v>
      </c>
      <c r="I5" s="2">
        <v>1</v>
      </c>
      <c r="J5" s="2" t="s">
        <v>0</v>
      </c>
      <c r="K5" s="2" t="s">
        <v>0</v>
      </c>
      <c r="L5" s="2" t="s">
        <v>0</v>
      </c>
      <c r="M5" s="2" t="s">
        <v>0</v>
      </c>
      <c r="N5" s="2">
        <v>4</v>
      </c>
      <c r="O5" s="2" t="s">
        <v>0</v>
      </c>
      <c r="P5" s="3">
        <f t="shared" si="0"/>
        <v>28</v>
      </c>
    </row>
    <row r="6" spans="1:16" ht="13.5" customHeight="1">
      <c r="A6" s="1" t="s">
        <v>512</v>
      </c>
      <c r="B6" s="7" t="s">
        <v>527</v>
      </c>
      <c r="C6" s="15">
        <v>11</v>
      </c>
      <c r="D6" s="2" t="s">
        <v>0</v>
      </c>
      <c r="E6" s="2">
        <v>1</v>
      </c>
      <c r="F6" s="2" t="s">
        <v>0</v>
      </c>
      <c r="G6" s="2">
        <v>2</v>
      </c>
      <c r="H6" s="2" t="s">
        <v>0</v>
      </c>
      <c r="I6" s="2">
        <v>4</v>
      </c>
      <c r="J6" s="2">
        <v>1</v>
      </c>
      <c r="K6" s="2" t="s">
        <v>0</v>
      </c>
      <c r="L6" s="2">
        <v>1</v>
      </c>
      <c r="M6" s="2" t="s">
        <v>0</v>
      </c>
      <c r="N6" s="2" t="s">
        <v>0</v>
      </c>
      <c r="O6" s="2">
        <v>1</v>
      </c>
      <c r="P6" s="3">
        <f t="shared" si="0"/>
        <v>21</v>
      </c>
    </row>
    <row r="7" spans="1:16" ht="13.5" customHeight="1">
      <c r="A7" s="1" t="s">
        <v>541</v>
      </c>
      <c r="B7" s="7" t="s">
        <v>531</v>
      </c>
      <c r="C7" s="15">
        <v>11</v>
      </c>
      <c r="D7" s="2">
        <v>1</v>
      </c>
      <c r="E7" s="2" t="s">
        <v>0</v>
      </c>
      <c r="F7" s="2">
        <v>3</v>
      </c>
      <c r="G7" s="2">
        <v>2</v>
      </c>
      <c r="H7" s="2">
        <v>1</v>
      </c>
      <c r="I7" s="2">
        <v>1</v>
      </c>
      <c r="J7" s="2" t="s">
        <v>0</v>
      </c>
      <c r="K7" s="2" t="s">
        <v>0</v>
      </c>
      <c r="L7" s="2" t="s">
        <v>0</v>
      </c>
      <c r="M7" s="2">
        <v>1</v>
      </c>
      <c r="N7" s="2" t="s">
        <v>0</v>
      </c>
      <c r="O7" s="2" t="s">
        <v>0</v>
      </c>
      <c r="P7" s="3">
        <f t="shared" si="0"/>
        <v>20</v>
      </c>
    </row>
    <row r="8" spans="1:16" ht="13.5" customHeight="1">
      <c r="A8" s="1" t="s">
        <v>542</v>
      </c>
      <c r="B8" s="7" t="s">
        <v>529</v>
      </c>
      <c r="C8" s="15">
        <v>9</v>
      </c>
      <c r="D8" s="2">
        <v>1</v>
      </c>
      <c r="E8" s="2">
        <v>3</v>
      </c>
      <c r="F8" s="2">
        <v>1</v>
      </c>
      <c r="G8" s="2">
        <v>2</v>
      </c>
      <c r="H8" s="2" t="s">
        <v>0</v>
      </c>
      <c r="I8" s="2">
        <v>3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0</v>
      </c>
      <c r="O8" s="2" t="s">
        <v>0</v>
      </c>
      <c r="P8" s="3">
        <f t="shared" si="0"/>
        <v>19</v>
      </c>
    </row>
    <row r="9" spans="1:16" ht="13.5" customHeight="1">
      <c r="A9" s="1" t="s">
        <v>452</v>
      </c>
      <c r="B9" s="7" t="s">
        <v>527</v>
      </c>
      <c r="C9" s="15">
        <v>8</v>
      </c>
      <c r="D9" s="2" t="s">
        <v>0</v>
      </c>
      <c r="E9" s="2">
        <v>1</v>
      </c>
      <c r="F9" s="2" t="s">
        <v>0</v>
      </c>
      <c r="G9" s="2">
        <v>3</v>
      </c>
      <c r="H9" s="2">
        <v>2</v>
      </c>
      <c r="I9" s="2" t="s">
        <v>0</v>
      </c>
      <c r="J9" s="2" t="s">
        <v>0</v>
      </c>
      <c r="K9" s="2" t="s">
        <v>0</v>
      </c>
      <c r="L9" s="2">
        <v>1</v>
      </c>
      <c r="M9" s="2">
        <v>2</v>
      </c>
      <c r="N9" s="2" t="s">
        <v>0</v>
      </c>
      <c r="O9" s="2">
        <v>1</v>
      </c>
      <c r="P9" s="3">
        <f t="shared" si="0"/>
        <v>18</v>
      </c>
    </row>
    <row r="10" spans="1:16" ht="13.5" customHeight="1">
      <c r="A10" s="1" t="s">
        <v>543</v>
      </c>
      <c r="B10" s="7" t="s">
        <v>533</v>
      </c>
      <c r="C10" s="15">
        <v>11</v>
      </c>
      <c r="D10" s="2">
        <v>2</v>
      </c>
      <c r="E10" s="2">
        <v>1</v>
      </c>
      <c r="F10" s="2" t="s">
        <v>0</v>
      </c>
      <c r="G10" s="2" t="s">
        <v>0</v>
      </c>
      <c r="H10" s="2">
        <v>2</v>
      </c>
      <c r="I10" s="2" t="s">
        <v>0</v>
      </c>
      <c r="J10" s="2" t="s">
        <v>0</v>
      </c>
      <c r="K10" s="2">
        <v>1</v>
      </c>
      <c r="L10" s="2" t="s">
        <v>0</v>
      </c>
      <c r="M10" s="2" t="s">
        <v>0</v>
      </c>
      <c r="N10" s="2" t="s">
        <v>0</v>
      </c>
      <c r="O10" s="2" t="s">
        <v>0</v>
      </c>
      <c r="P10" s="3">
        <f t="shared" si="0"/>
        <v>17</v>
      </c>
    </row>
    <row r="11" spans="1:16" ht="13.5" customHeight="1">
      <c r="A11" s="1" t="s">
        <v>544</v>
      </c>
      <c r="B11" s="7" t="s">
        <v>530</v>
      </c>
      <c r="C11" s="15">
        <v>3</v>
      </c>
      <c r="D11" s="2">
        <v>1</v>
      </c>
      <c r="E11" s="2" t="s">
        <v>0</v>
      </c>
      <c r="F11" s="2">
        <v>3</v>
      </c>
      <c r="G11" s="2">
        <v>1</v>
      </c>
      <c r="H11" s="2" t="s">
        <v>0</v>
      </c>
      <c r="I11" s="2">
        <v>1</v>
      </c>
      <c r="J11" s="2">
        <v>1</v>
      </c>
      <c r="K11" s="2" t="s">
        <v>0</v>
      </c>
      <c r="L11" s="2">
        <v>1</v>
      </c>
      <c r="M11" s="2">
        <v>1</v>
      </c>
      <c r="N11" s="2" t="s">
        <v>0</v>
      </c>
      <c r="O11" s="2">
        <v>4</v>
      </c>
      <c r="P11" s="3">
        <f t="shared" si="0"/>
        <v>16</v>
      </c>
    </row>
    <row r="12" spans="1:16" ht="13.5" customHeight="1">
      <c r="A12" s="1" t="s">
        <v>30</v>
      </c>
      <c r="B12" s="7" t="s">
        <v>24</v>
      </c>
      <c r="C12" s="15">
        <v>11</v>
      </c>
      <c r="D12" s="2" t="s">
        <v>0</v>
      </c>
      <c r="E12" s="2" t="s">
        <v>0</v>
      </c>
      <c r="F12" s="2">
        <v>1</v>
      </c>
      <c r="G12" s="2">
        <v>1</v>
      </c>
      <c r="H12" s="2" t="s">
        <v>0</v>
      </c>
      <c r="I12" s="2" t="s">
        <v>0</v>
      </c>
      <c r="J12" s="2" t="s">
        <v>0</v>
      </c>
      <c r="K12" s="2">
        <v>2</v>
      </c>
      <c r="L12" s="2" t="s">
        <v>0</v>
      </c>
      <c r="M12" s="2" t="s">
        <v>0</v>
      </c>
      <c r="N12" s="2" t="s">
        <v>0</v>
      </c>
      <c r="O12" s="2" t="s">
        <v>0</v>
      </c>
      <c r="P12" s="3">
        <f t="shared" si="0"/>
        <v>15</v>
      </c>
    </row>
    <row r="13" spans="1:16" ht="13.5" customHeight="1">
      <c r="A13" s="1" t="s">
        <v>545</v>
      </c>
      <c r="B13" s="7" t="s">
        <v>528</v>
      </c>
      <c r="C13" s="15">
        <v>15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0</v>
      </c>
      <c r="O13" s="2" t="s">
        <v>0</v>
      </c>
      <c r="P13" s="3">
        <f t="shared" si="0"/>
        <v>15</v>
      </c>
    </row>
    <row r="14" spans="1:16" ht="13.5" customHeight="1">
      <c r="A14" s="1" t="s">
        <v>546</v>
      </c>
      <c r="B14" s="7" t="s">
        <v>530</v>
      </c>
      <c r="C14" s="15">
        <v>9</v>
      </c>
      <c r="D14" s="2">
        <v>1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>
        <v>2</v>
      </c>
      <c r="M14" s="2">
        <v>1</v>
      </c>
      <c r="N14" s="2">
        <v>1</v>
      </c>
      <c r="O14" s="2" t="s">
        <v>0</v>
      </c>
      <c r="P14" s="3">
        <f t="shared" si="0"/>
        <v>14</v>
      </c>
    </row>
    <row r="15" spans="1:16" ht="13.5" customHeight="1">
      <c r="A15" s="1" t="s">
        <v>547</v>
      </c>
      <c r="B15" s="7" t="s">
        <v>525</v>
      </c>
      <c r="C15" s="15">
        <v>14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3">
        <f t="shared" si="0"/>
        <v>14</v>
      </c>
    </row>
    <row r="16" spans="1:16" ht="13.5" customHeight="1">
      <c r="A16" s="1" t="s">
        <v>451</v>
      </c>
      <c r="B16" s="7" t="s">
        <v>525</v>
      </c>
      <c r="C16" s="15">
        <v>6</v>
      </c>
      <c r="D16" s="2">
        <v>1</v>
      </c>
      <c r="E16" s="2">
        <v>2</v>
      </c>
      <c r="F16" s="2">
        <v>1</v>
      </c>
      <c r="G16" s="2">
        <v>1</v>
      </c>
      <c r="H16" s="2" t="s">
        <v>0</v>
      </c>
      <c r="I16" s="2" t="s">
        <v>0</v>
      </c>
      <c r="J16" s="2" t="s">
        <v>0</v>
      </c>
      <c r="K16" s="2">
        <v>2</v>
      </c>
      <c r="L16" s="2" t="s">
        <v>0</v>
      </c>
      <c r="M16" s="2" t="s">
        <v>0</v>
      </c>
      <c r="N16" s="2" t="s">
        <v>0</v>
      </c>
      <c r="O16" s="2" t="s">
        <v>0</v>
      </c>
      <c r="P16" s="3">
        <f t="shared" si="0"/>
        <v>13</v>
      </c>
    </row>
    <row r="17" spans="1:16" ht="13.5" customHeight="1">
      <c r="A17" s="1" t="s">
        <v>548</v>
      </c>
      <c r="B17" s="7" t="s">
        <v>528</v>
      </c>
      <c r="C17" s="15">
        <v>0</v>
      </c>
      <c r="D17" s="2" t="s">
        <v>0</v>
      </c>
      <c r="E17" s="2">
        <v>3</v>
      </c>
      <c r="F17" s="2">
        <v>1</v>
      </c>
      <c r="G17" s="2">
        <v>6</v>
      </c>
      <c r="H17" s="2">
        <v>1</v>
      </c>
      <c r="I17" s="2">
        <v>1</v>
      </c>
      <c r="J17" s="2" t="s">
        <v>0</v>
      </c>
      <c r="K17" s="2" t="s">
        <v>0</v>
      </c>
      <c r="L17" s="2" t="s">
        <v>0</v>
      </c>
      <c r="M17" s="2">
        <v>1</v>
      </c>
      <c r="N17" s="2" t="s">
        <v>0</v>
      </c>
      <c r="O17" s="2" t="s">
        <v>0</v>
      </c>
      <c r="P17" s="3">
        <f t="shared" si="0"/>
        <v>13</v>
      </c>
    </row>
    <row r="18" spans="1:16" ht="13.5" customHeight="1">
      <c r="A18" s="1" t="s">
        <v>549</v>
      </c>
      <c r="B18" s="7" t="s">
        <v>527</v>
      </c>
      <c r="C18" s="15">
        <v>9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>
        <v>1</v>
      </c>
      <c r="J18" s="2">
        <v>1</v>
      </c>
      <c r="K18" s="2" t="s">
        <v>0</v>
      </c>
      <c r="L18" s="2">
        <v>2</v>
      </c>
      <c r="M18" s="2" t="s">
        <v>0</v>
      </c>
      <c r="N18" s="2" t="s">
        <v>0</v>
      </c>
      <c r="O18" s="2" t="s">
        <v>0</v>
      </c>
      <c r="P18" s="3">
        <f t="shared" si="0"/>
        <v>13</v>
      </c>
    </row>
    <row r="19" spans="1:16" ht="13.5" customHeight="1">
      <c r="A19" s="1" t="s">
        <v>160</v>
      </c>
      <c r="B19" s="7" t="s">
        <v>24</v>
      </c>
      <c r="C19" s="15">
        <v>4</v>
      </c>
      <c r="D19" s="2">
        <v>2</v>
      </c>
      <c r="E19" s="2" t="s">
        <v>0</v>
      </c>
      <c r="F19" s="2" t="s">
        <v>0</v>
      </c>
      <c r="G19" s="2" t="s">
        <v>0</v>
      </c>
      <c r="H19" s="2" t="s">
        <v>0</v>
      </c>
      <c r="I19" s="2" t="s">
        <v>0</v>
      </c>
      <c r="J19" s="2" t="s">
        <v>0</v>
      </c>
      <c r="K19" s="2">
        <v>2</v>
      </c>
      <c r="L19" s="2" t="s">
        <v>0</v>
      </c>
      <c r="M19" s="2">
        <v>1</v>
      </c>
      <c r="N19" s="2" t="s">
        <v>0</v>
      </c>
      <c r="O19" s="2">
        <v>3</v>
      </c>
      <c r="P19" s="3">
        <f t="shared" si="0"/>
        <v>12</v>
      </c>
    </row>
    <row r="20" spans="1:16" ht="13.5" customHeight="1">
      <c r="A20" s="1" t="s">
        <v>550</v>
      </c>
      <c r="B20" s="7" t="s">
        <v>526</v>
      </c>
      <c r="C20" s="15">
        <v>7</v>
      </c>
      <c r="D20" s="2" t="s">
        <v>0</v>
      </c>
      <c r="E20" s="2">
        <v>2</v>
      </c>
      <c r="F20" s="2" t="s">
        <v>0</v>
      </c>
      <c r="G20" s="2" t="s">
        <v>0</v>
      </c>
      <c r="H20" s="2" t="s">
        <v>0</v>
      </c>
      <c r="I20" s="2">
        <v>2</v>
      </c>
      <c r="J20" s="2" t="s">
        <v>0</v>
      </c>
      <c r="K20" s="2" t="s">
        <v>0</v>
      </c>
      <c r="L20" s="2" t="s">
        <v>0</v>
      </c>
      <c r="M20" s="2">
        <v>1</v>
      </c>
      <c r="N20" s="2" t="s">
        <v>0</v>
      </c>
      <c r="O20" s="2" t="s">
        <v>0</v>
      </c>
      <c r="P20" s="3">
        <f t="shared" si="0"/>
        <v>12</v>
      </c>
    </row>
    <row r="21" spans="1:16" ht="13.5" customHeight="1">
      <c r="A21" s="1" t="s">
        <v>551</v>
      </c>
      <c r="B21" s="7" t="s">
        <v>531</v>
      </c>
      <c r="C21" s="15">
        <v>1</v>
      </c>
      <c r="D21" s="2">
        <v>1</v>
      </c>
      <c r="E21" s="2" t="s">
        <v>0</v>
      </c>
      <c r="F21" s="2" t="s">
        <v>0</v>
      </c>
      <c r="G21" s="2">
        <v>2</v>
      </c>
      <c r="H21" s="2">
        <v>1</v>
      </c>
      <c r="I21" s="2">
        <v>1</v>
      </c>
      <c r="J21" s="2" t="s">
        <v>0</v>
      </c>
      <c r="K21" s="2" t="s">
        <v>0</v>
      </c>
      <c r="L21" s="2" t="s">
        <v>0</v>
      </c>
      <c r="M21" s="2" t="s">
        <v>0</v>
      </c>
      <c r="N21" s="2">
        <v>1</v>
      </c>
      <c r="O21" s="2">
        <v>5</v>
      </c>
      <c r="P21" s="3">
        <f t="shared" si="0"/>
        <v>12</v>
      </c>
    </row>
    <row r="22" spans="1:16" ht="13.5" customHeight="1">
      <c r="A22" s="1" t="s">
        <v>237</v>
      </c>
      <c r="B22" s="7" t="s">
        <v>525</v>
      </c>
      <c r="C22" s="15">
        <v>1</v>
      </c>
      <c r="D22" s="2">
        <v>2</v>
      </c>
      <c r="E22" s="2" t="s">
        <v>0</v>
      </c>
      <c r="F22" s="2" t="s">
        <v>0</v>
      </c>
      <c r="G22" s="2">
        <v>4</v>
      </c>
      <c r="H22" s="2" t="s">
        <v>0</v>
      </c>
      <c r="I22" s="2" t="s">
        <v>0</v>
      </c>
      <c r="J22" s="2" t="s">
        <v>0</v>
      </c>
      <c r="K22" s="2" t="s">
        <v>0</v>
      </c>
      <c r="L22" s="2">
        <v>1</v>
      </c>
      <c r="M22" s="2">
        <v>1</v>
      </c>
      <c r="N22" s="2" t="s">
        <v>0</v>
      </c>
      <c r="O22" s="2">
        <v>2</v>
      </c>
      <c r="P22" s="3">
        <f t="shared" si="0"/>
        <v>11</v>
      </c>
    </row>
    <row r="23" spans="1:16" ht="13.5" customHeight="1">
      <c r="A23" s="1" t="s">
        <v>552</v>
      </c>
      <c r="B23" s="7" t="s">
        <v>525</v>
      </c>
      <c r="C23" s="15">
        <v>7</v>
      </c>
      <c r="D23" s="2" t="s">
        <v>0</v>
      </c>
      <c r="E23" s="2" t="s">
        <v>0</v>
      </c>
      <c r="F23" s="2">
        <v>1</v>
      </c>
      <c r="G23" s="2">
        <v>1</v>
      </c>
      <c r="H23" s="2" t="s">
        <v>0</v>
      </c>
      <c r="I23" s="2">
        <v>2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2" t="s">
        <v>0</v>
      </c>
      <c r="P23" s="3">
        <f t="shared" si="0"/>
        <v>11</v>
      </c>
    </row>
    <row r="24" spans="1:16" ht="13.5" customHeight="1">
      <c r="A24" s="1" t="s">
        <v>553</v>
      </c>
      <c r="B24" s="7" t="s">
        <v>532</v>
      </c>
      <c r="C24" s="15">
        <v>6</v>
      </c>
      <c r="D24" s="2" t="s">
        <v>0</v>
      </c>
      <c r="E24" s="2" t="s">
        <v>0</v>
      </c>
      <c r="F24" s="2" t="s">
        <v>0</v>
      </c>
      <c r="G24" s="2" t="s">
        <v>0</v>
      </c>
      <c r="H24" s="2" t="s">
        <v>0</v>
      </c>
      <c r="I24" s="2" t="s">
        <v>0</v>
      </c>
      <c r="J24" s="2">
        <v>1</v>
      </c>
      <c r="K24" s="2" t="s">
        <v>0</v>
      </c>
      <c r="L24" s="2">
        <v>1</v>
      </c>
      <c r="M24" s="2">
        <v>1</v>
      </c>
      <c r="N24" s="2">
        <v>1</v>
      </c>
      <c r="O24" s="2" t="s">
        <v>0</v>
      </c>
      <c r="P24" s="3">
        <f t="shared" si="0"/>
        <v>10</v>
      </c>
    </row>
    <row r="25" spans="1:16" ht="13.5" customHeight="1">
      <c r="A25" s="1" t="s">
        <v>554</v>
      </c>
      <c r="B25" s="7" t="s">
        <v>527</v>
      </c>
      <c r="C25" s="15">
        <v>8</v>
      </c>
      <c r="D25" s="2" t="s">
        <v>0</v>
      </c>
      <c r="E25" s="2">
        <v>2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2" t="s">
        <v>0</v>
      </c>
      <c r="P25" s="3">
        <f t="shared" si="0"/>
        <v>10</v>
      </c>
    </row>
    <row r="26" spans="1:16" ht="13.5" customHeight="1">
      <c r="A26" s="1" t="s">
        <v>555</v>
      </c>
      <c r="B26" s="7" t="s">
        <v>528</v>
      </c>
      <c r="C26" s="15">
        <v>10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3">
        <f t="shared" si="0"/>
        <v>10</v>
      </c>
    </row>
    <row r="27" spans="1:16" ht="13.5" customHeight="1">
      <c r="A27" s="1" t="s">
        <v>556</v>
      </c>
      <c r="B27" s="7" t="s">
        <v>532</v>
      </c>
      <c r="C27" s="15">
        <v>5</v>
      </c>
      <c r="D27" s="2" t="s">
        <v>0</v>
      </c>
      <c r="E27" s="2" t="s">
        <v>0</v>
      </c>
      <c r="F27" s="2">
        <v>1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>
        <v>1</v>
      </c>
      <c r="M27" s="2" t="s">
        <v>0</v>
      </c>
      <c r="N27" s="2">
        <v>3</v>
      </c>
      <c r="O27" s="2" t="s">
        <v>0</v>
      </c>
      <c r="P27" s="3">
        <f t="shared" si="0"/>
        <v>10</v>
      </c>
    </row>
    <row r="28" spans="1:16" ht="13.5" customHeight="1">
      <c r="A28" s="1" t="s">
        <v>259</v>
      </c>
      <c r="B28" s="7" t="s">
        <v>525</v>
      </c>
      <c r="C28" s="15">
        <v>7</v>
      </c>
      <c r="D28" s="2" t="s">
        <v>0</v>
      </c>
      <c r="E28" s="2" t="s">
        <v>0</v>
      </c>
      <c r="F28" s="2" t="s">
        <v>0</v>
      </c>
      <c r="G28" s="2">
        <v>1</v>
      </c>
      <c r="H28" s="2" t="s">
        <v>0</v>
      </c>
      <c r="I28" s="2" t="s">
        <v>0</v>
      </c>
      <c r="J28" s="2" t="s">
        <v>0</v>
      </c>
      <c r="K28" s="2">
        <v>2</v>
      </c>
      <c r="L28" s="2" t="s">
        <v>0</v>
      </c>
      <c r="M28" s="2" t="s">
        <v>0</v>
      </c>
      <c r="N28" s="2" t="s">
        <v>0</v>
      </c>
      <c r="O28" s="2" t="s">
        <v>0</v>
      </c>
      <c r="P28" s="3">
        <f t="shared" si="0"/>
        <v>10</v>
      </c>
    </row>
    <row r="29" spans="1:16" ht="13.5" customHeight="1">
      <c r="A29" s="1" t="s">
        <v>557</v>
      </c>
      <c r="B29" s="7" t="s">
        <v>531</v>
      </c>
      <c r="C29" s="15">
        <v>2</v>
      </c>
      <c r="D29" s="2" t="s">
        <v>0</v>
      </c>
      <c r="E29" s="2">
        <v>2</v>
      </c>
      <c r="F29" s="2" t="s">
        <v>0</v>
      </c>
      <c r="G29" s="2">
        <v>2</v>
      </c>
      <c r="H29" s="2">
        <v>1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>
        <v>3</v>
      </c>
      <c r="O29" s="2" t="s">
        <v>0</v>
      </c>
      <c r="P29" s="3">
        <f t="shared" si="0"/>
        <v>10</v>
      </c>
    </row>
    <row r="30" spans="1:16" ht="13.5" customHeight="1">
      <c r="A30" s="1" t="s">
        <v>211</v>
      </c>
      <c r="B30" s="7" t="s">
        <v>526</v>
      </c>
      <c r="C30" s="15">
        <v>9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>
        <v>1</v>
      </c>
      <c r="L30" s="2" t="s">
        <v>0</v>
      </c>
      <c r="M30" s="2" t="s">
        <v>0</v>
      </c>
      <c r="N30" s="2" t="s">
        <v>0</v>
      </c>
      <c r="O30" s="2" t="s">
        <v>0</v>
      </c>
      <c r="P30" s="3">
        <f t="shared" si="0"/>
        <v>10</v>
      </c>
    </row>
    <row r="31" spans="1:16" ht="13.5" customHeight="1">
      <c r="A31" s="1" t="s">
        <v>27</v>
      </c>
      <c r="B31" s="7" t="s">
        <v>24</v>
      </c>
      <c r="C31" s="15">
        <v>7</v>
      </c>
      <c r="D31" s="2" t="s">
        <v>0</v>
      </c>
      <c r="E31" s="2" t="s">
        <v>0</v>
      </c>
      <c r="F31" s="2" t="s">
        <v>0</v>
      </c>
      <c r="G31" s="2" t="s">
        <v>0</v>
      </c>
      <c r="H31" s="2" t="s">
        <v>0</v>
      </c>
      <c r="I31" s="2" t="s">
        <v>0</v>
      </c>
      <c r="J31" s="2" t="s">
        <v>0</v>
      </c>
      <c r="K31" s="2">
        <v>1</v>
      </c>
      <c r="L31" s="2" t="s">
        <v>0</v>
      </c>
      <c r="M31" s="2" t="s">
        <v>0</v>
      </c>
      <c r="N31" s="2" t="s">
        <v>0</v>
      </c>
      <c r="O31" s="2">
        <v>1</v>
      </c>
      <c r="P31" s="3">
        <f t="shared" si="0"/>
        <v>9</v>
      </c>
    </row>
    <row r="32" spans="1:16" ht="13.5" customHeight="1">
      <c r="A32" s="1" t="s">
        <v>289</v>
      </c>
      <c r="B32" s="7" t="s">
        <v>526</v>
      </c>
      <c r="C32" s="15">
        <v>9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0</v>
      </c>
      <c r="N32" s="2" t="s">
        <v>0</v>
      </c>
      <c r="O32" s="2" t="s">
        <v>0</v>
      </c>
      <c r="P32" s="3">
        <f t="shared" si="0"/>
        <v>9</v>
      </c>
    </row>
    <row r="33" spans="1:16" ht="13.5" customHeight="1">
      <c r="A33" s="1" t="s">
        <v>302</v>
      </c>
      <c r="B33" s="7" t="s">
        <v>24</v>
      </c>
      <c r="C33" s="15">
        <v>5</v>
      </c>
      <c r="D33" s="2">
        <v>1</v>
      </c>
      <c r="E33" s="2" t="s">
        <v>0</v>
      </c>
      <c r="F33" s="2">
        <v>1</v>
      </c>
      <c r="G33" s="2" t="s">
        <v>0</v>
      </c>
      <c r="H33" s="2" t="s">
        <v>0</v>
      </c>
      <c r="I33" s="2">
        <v>1</v>
      </c>
      <c r="J33" s="2" t="s">
        <v>0</v>
      </c>
      <c r="K33" s="2" t="s">
        <v>0</v>
      </c>
      <c r="L33" s="2" t="s">
        <v>0</v>
      </c>
      <c r="M33" s="2" t="s">
        <v>0</v>
      </c>
      <c r="N33" s="2" t="s">
        <v>0</v>
      </c>
      <c r="O33" s="2" t="s">
        <v>0</v>
      </c>
      <c r="P33" s="3">
        <f t="shared" si="0"/>
        <v>8</v>
      </c>
    </row>
    <row r="34" spans="1:16" ht="13.5" customHeight="1">
      <c r="A34" s="1" t="s">
        <v>25</v>
      </c>
      <c r="B34" s="7" t="s">
        <v>526</v>
      </c>
      <c r="C34" s="15">
        <v>6</v>
      </c>
      <c r="D34" s="2" t="s">
        <v>0</v>
      </c>
      <c r="E34" s="2">
        <v>1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>
        <v>1</v>
      </c>
      <c r="O34" s="2" t="s">
        <v>0</v>
      </c>
      <c r="P34" s="3">
        <f t="shared" si="0"/>
        <v>8</v>
      </c>
    </row>
    <row r="35" spans="1:16" ht="13.5" customHeight="1">
      <c r="A35" s="1" t="s">
        <v>558</v>
      </c>
      <c r="B35" s="7" t="s">
        <v>529</v>
      </c>
      <c r="C35" s="15">
        <v>7</v>
      </c>
      <c r="D35" s="2" t="s">
        <v>0</v>
      </c>
      <c r="E35" s="2" t="s">
        <v>0</v>
      </c>
      <c r="F35" s="2">
        <v>1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3">
        <f aca="true" t="shared" si="1" ref="P35:P66">SUM(C35:O35)</f>
        <v>8</v>
      </c>
    </row>
    <row r="36" spans="1:16" ht="13.5" customHeight="1">
      <c r="A36" s="1" t="s">
        <v>195</v>
      </c>
      <c r="B36" s="7" t="s">
        <v>526</v>
      </c>
      <c r="C36" s="15">
        <v>3</v>
      </c>
      <c r="D36" s="2" t="s">
        <v>0</v>
      </c>
      <c r="E36" s="2">
        <v>3</v>
      </c>
      <c r="F36" s="2">
        <v>2</v>
      </c>
      <c r="G36" s="2" t="s">
        <v>0</v>
      </c>
      <c r="H36" s="2" t="s">
        <v>0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3">
        <f t="shared" si="1"/>
        <v>8</v>
      </c>
    </row>
    <row r="37" spans="1:16" ht="13.5" customHeight="1">
      <c r="A37" s="1" t="s">
        <v>559</v>
      </c>
      <c r="B37" s="7" t="s">
        <v>528</v>
      </c>
      <c r="C37" s="15">
        <v>0</v>
      </c>
      <c r="D37" s="2" t="s">
        <v>0</v>
      </c>
      <c r="E37" s="2" t="s">
        <v>0</v>
      </c>
      <c r="F37" s="2" t="s">
        <v>0</v>
      </c>
      <c r="G37" s="2">
        <v>1</v>
      </c>
      <c r="H37" s="2">
        <v>1</v>
      </c>
      <c r="I37" s="2">
        <v>1</v>
      </c>
      <c r="J37" s="2">
        <v>4</v>
      </c>
      <c r="K37" s="2" t="s">
        <v>0</v>
      </c>
      <c r="L37" s="2" t="s">
        <v>0</v>
      </c>
      <c r="M37" s="2" t="s">
        <v>0</v>
      </c>
      <c r="N37" s="2">
        <v>1</v>
      </c>
      <c r="O37" s="2" t="s">
        <v>0</v>
      </c>
      <c r="P37" s="3">
        <f t="shared" si="1"/>
        <v>8</v>
      </c>
    </row>
    <row r="38" spans="1:16" ht="13.5" customHeight="1">
      <c r="A38" s="1" t="s">
        <v>560</v>
      </c>
      <c r="B38" s="7" t="s">
        <v>528</v>
      </c>
      <c r="C38" s="15">
        <v>2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>
        <v>2</v>
      </c>
      <c r="K38" s="2" t="s">
        <v>0</v>
      </c>
      <c r="L38" s="2" t="s">
        <v>0</v>
      </c>
      <c r="M38" s="2">
        <v>1</v>
      </c>
      <c r="N38" s="2">
        <v>3</v>
      </c>
      <c r="O38" s="2" t="s">
        <v>0</v>
      </c>
      <c r="P38" s="3">
        <f t="shared" si="1"/>
        <v>8</v>
      </c>
    </row>
    <row r="39" spans="1:16" ht="13.5" customHeight="1">
      <c r="A39" s="1" t="s">
        <v>561</v>
      </c>
      <c r="B39" s="7" t="s">
        <v>531</v>
      </c>
      <c r="C39" s="15">
        <v>4</v>
      </c>
      <c r="D39" s="2" t="s">
        <v>0</v>
      </c>
      <c r="E39" s="2" t="s">
        <v>0</v>
      </c>
      <c r="F39" s="2" t="s">
        <v>0</v>
      </c>
      <c r="G39" s="2">
        <v>1</v>
      </c>
      <c r="H39" s="2" t="s">
        <v>0</v>
      </c>
      <c r="I39" s="2">
        <v>1</v>
      </c>
      <c r="J39" s="2" t="s">
        <v>0</v>
      </c>
      <c r="K39" s="2" t="s">
        <v>0</v>
      </c>
      <c r="L39" s="2" t="s">
        <v>0</v>
      </c>
      <c r="M39" s="2">
        <v>1</v>
      </c>
      <c r="N39" s="2" t="s">
        <v>0</v>
      </c>
      <c r="O39" s="2" t="s">
        <v>0</v>
      </c>
      <c r="P39" s="3">
        <f t="shared" si="1"/>
        <v>7</v>
      </c>
    </row>
    <row r="40" spans="1:16" ht="13.5" customHeight="1">
      <c r="A40" s="1" t="s">
        <v>562</v>
      </c>
      <c r="B40" s="7" t="s">
        <v>533</v>
      </c>
      <c r="C40" s="15">
        <v>0</v>
      </c>
      <c r="D40" s="2">
        <v>1</v>
      </c>
      <c r="E40" s="2">
        <v>1</v>
      </c>
      <c r="F40" s="2" t="s">
        <v>0</v>
      </c>
      <c r="G40" s="2" t="s">
        <v>0</v>
      </c>
      <c r="H40" s="2">
        <v>4</v>
      </c>
      <c r="I40" s="2" t="s">
        <v>0</v>
      </c>
      <c r="J40" s="2" t="s">
        <v>0</v>
      </c>
      <c r="K40" s="2">
        <v>1</v>
      </c>
      <c r="L40" s="2" t="s">
        <v>0</v>
      </c>
      <c r="M40" s="2" t="s">
        <v>0</v>
      </c>
      <c r="N40" s="2" t="s">
        <v>0</v>
      </c>
      <c r="O40" s="2" t="s">
        <v>0</v>
      </c>
      <c r="P40" s="3">
        <f t="shared" si="1"/>
        <v>7</v>
      </c>
    </row>
    <row r="41" spans="1:16" ht="13.5" customHeight="1">
      <c r="A41" s="1" t="s">
        <v>563</v>
      </c>
      <c r="B41" s="7" t="s">
        <v>525</v>
      </c>
      <c r="C41" s="15">
        <v>0</v>
      </c>
      <c r="D41" s="2">
        <v>1</v>
      </c>
      <c r="E41" s="2">
        <v>2</v>
      </c>
      <c r="F41" s="2">
        <v>2</v>
      </c>
      <c r="G41" s="2" t="s">
        <v>0</v>
      </c>
      <c r="H41" s="2" t="s">
        <v>0</v>
      </c>
      <c r="I41" s="2">
        <v>1</v>
      </c>
      <c r="J41" s="2" t="s">
        <v>0</v>
      </c>
      <c r="K41" s="2">
        <v>1</v>
      </c>
      <c r="L41" s="2" t="s">
        <v>0</v>
      </c>
      <c r="M41" s="2" t="s">
        <v>0</v>
      </c>
      <c r="N41" s="2" t="s">
        <v>0</v>
      </c>
      <c r="O41" s="2" t="s">
        <v>0</v>
      </c>
      <c r="P41" s="3">
        <f t="shared" si="1"/>
        <v>7</v>
      </c>
    </row>
    <row r="42" spans="1:16" ht="13.5" customHeight="1">
      <c r="A42" s="1" t="s">
        <v>564</v>
      </c>
      <c r="B42" s="7" t="s">
        <v>24</v>
      </c>
      <c r="C42" s="15">
        <v>4</v>
      </c>
      <c r="D42" s="2">
        <v>1</v>
      </c>
      <c r="E42" s="2">
        <v>1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>
        <v>1</v>
      </c>
      <c r="N42" s="2" t="s">
        <v>0</v>
      </c>
      <c r="O42" s="2" t="s">
        <v>0</v>
      </c>
      <c r="P42" s="3">
        <f t="shared" si="1"/>
        <v>7</v>
      </c>
    </row>
    <row r="43" spans="1:16" ht="13.5" customHeight="1">
      <c r="A43" s="1" t="s">
        <v>565</v>
      </c>
      <c r="B43" s="7" t="s">
        <v>528</v>
      </c>
      <c r="C43" s="15">
        <v>3</v>
      </c>
      <c r="D43" s="2" t="s">
        <v>0</v>
      </c>
      <c r="E43" s="2">
        <v>1</v>
      </c>
      <c r="F43" s="2" t="s">
        <v>0</v>
      </c>
      <c r="G43" s="2">
        <v>2</v>
      </c>
      <c r="H43" s="2">
        <v>1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3">
        <f t="shared" si="1"/>
        <v>7</v>
      </c>
    </row>
    <row r="44" spans="1:16" ht="13.5" customHeight="1">
      <c r="A44" s="1" t="s">
        <v>288</v>
      </c>
      <c r="B44" s="7" t="s">
        <v>24</v>
      </c>
      <c r="C44" s="15">
        <v>1</v>
      </c>
      <c r="D44" s="2">
        <v>4</v>
      </c>
      <c r="E44" s="2" t="s">
        <v>0</v>
      </c>
      <c r="F44" s="2" t="s">
        <v>0</v>
      </c>
      <c r="G44" s="2" t="s">
        <v>0</v>
      </c>
      <c r="H44" s="2" t="s">
        <v>0</v>
      </c>
      <c r="I44" s="2" t="s">
        <v>0</v>
      </c>
      <c r="J44" s="2">
        <v>1</v>
      </c>
      <c r="K44" s="2" t="s">
        <v>0</v>
      </c>
      <c r="L44" s="2">
        <v>1</v>
      </c>
      <c r="M44" s="2" t="s">
        <v>0</v>
      </c>
      <c r="N44" s="2" t="s">
        <v>0</v>
      </c>
      <c r="O44" s="2" t="s">
        <v>0</v>
      </c>
      <c r="P44" s="3">
        <f t="shared" si="1"/>
        <v>7</v>
      </c>
    </row>
    <row r="45" spans="1:16" ht="13.5" customHeight="1">
      <c r="A45" s="1" t="s">
        <v>566</v>
      </c>
      <c r="B45" s="7" t="s">
        <v>529</v>
      </c>
      <c r="C45" s="15">
        <v>1</v>
      </c>
      <c r="D45" s="2" t="s">
        <v>0</v>
      </c>
      <c r="E45" s="2">
        <v>3</v>
      </c>
      <c r="F45" s="2" t="s">
        <v>0</v>
      </c>
      <c r="G45" s="2" t="s">
        <v>0</v>
      </c>
      <c r="H45" s="2">
        <v>1</v>
      </c>
      <c r="I45" s="2" t="s">
        <v>0</v>
      </c>
      <c r="J45" s="2" t="s">
        <v>0</v>
      </c>
      <c r="K45" s="2">
        <v>1</v>
      </c>
      <c r="L45" s="2" t="s">
        <v>0</v>
      </c>
      <c r="M45" s="2" t="s">
        <v>0</v>
      </c>
      <c r="N45" s="2" t="s">
        <v>0</v>
      </c>
      <c r="O45" s="2" t="s">
        <v>0</v>
      </c>
      <c r="P45" s="3">
        <f t="shared" si="1"/>
        <v>6</v>
      </c>
    </row>
    <row r="46" spans="1:16" ht="13.5" customHeight="1">
      <c r="A46" s="1" t="s">
        <v>567</v>
      </c>
      <c r="B46" s="7" t="s">
        <v>530</v>
      </c>
      <c r="C46" s="15">
        <v>3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>
        <v>3</v>
      </c>
      <c r="O46" s="2" t="s">
        <v>0</v>
      </c>
      <c r="P46" s="3">
        <f t="shared" si="1"/>
        <v>6</v>
      </c>
    </row>
    <row r="47" spans="1:16" ht="13.5" customHeight="1">
      <c r="A47" s="1" t="s">
        <v>300</v>
      </c>
      <c r="B47" s="7" t="s">
        <v>526</v>
      </c>
      <c r="C47" s="15">
        <v>1</v>
      </c>
      <c r="D47" s="2">
        <v>1</v>
      </c>
      <c r="E47" s="2" t="s">
        <v>0</v>
      </c>
      <c r="F47" s="2">
        <v>1</v>
      </c>
      <c r="G47" s="2">
        <v>1</v>
      </c>
      <c r="H47" s="2" t="s">
        <v>0</v>
      </c>
      <c r="I47" s="2">
        <v>1</v>
      </c>
      <c r="J47" s="2" t="s">
        <v>0</v>
      </c>
      <c r="K47" s="2">
        <v>1</v>
      </c>
      <c r="L47" s="2" t="s">
        <v>0</v>
      </c>
      <c r="M47" s="2" t="s">
        <v>0</v>
      </c>
      <c r="N47" s="2" t="s">
        <v>0</v>
      </c>
      <c r="O47" s="2" t="s">
        <v>0</v>
      </c>
      <c r="P47" s="3">
        <f t="shared" si="1"/>
        <v>6</v>
      </c>
    </row>
    <row r="48" spans="1:16" ht="13.5" customHeight="1">
      <c r="A48" s="1" t="s">
        <v>290</v>
      </c>
      <c r="B48" s="7" t="s">
        <v>526</v>
      </c>
      <c r="C48" s="15">
        <v>5</v>
      </c>
      <c r="D48" s="2" t="s">
        <v>0</v>
      </c>
      <c r="E48" s="2" t="s">
        <v>0</v>
      </c>
      <c r="F48" s="2">
        <v>1</v>
      </c>
      <c r="G48" s="2" t="s">
        <v>0</v>
      </c>
      <c r="H48" s="2" t="s">
        <v>0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3">
        <f t="shared" si="1"/>
        <v>6</v>
      </c>
    </row>
    <row r="49" spans="1:16" ht="13.5" customHeight="1">
      <c r="A49" s="1" t="s">
        <v>568</v>
      </c>
      <c r="B49" s="7" t="s">
        <v>530</v>
      </c>
      <c r="C49" s="15">
        <v>1</v>
      </c>
      <c r="D49" s="2" t="s">
        <v>0</v>
      </c>
      <c r="E49" s="2" t="s">
        <v>0</v>
      </c>
      <c r="F49" s="2">
        <v>2</v>
      </c>
      <c r="G49" s="2">
        <v>1</v>
      </c>
      <c r="H49" s="2" t="s">
        <v>0</v>
      </c>
      <c r="I49" s="2" t="s">
        <v>0</v>
      </c>
      <c r="J49" s="2">
        <v>1</v>
      </c>
      <c r="K49" s="2" t="s">
        <v>0</v>
      </c>
      <c r="L49" s="2">
        <v>1</v>
      </c>
      <c r="M49" s="2" t="s">
        <v>0</v>
      </c>
      <c r="N49" s="2" t="s">
        <v>0</v>
      </c>
      <c r="O49" s="2" t="s">
        <v>0</v>
      </c>
      <c r="P49" s="3">
        <f t="shared" si="1"/>
        <v>6</v>
      </c>
    </row>
    <row r="50" spans="1:16" ht="13.5" customHeight="1">
      <c r="A50" s="1" t="s">
        <v>569</v>
      </c>
      <c r="B50" s="7" t="s">
        <v>529</v>
      </c>
      <c r="C50" s="15">
        <v>1</v>
      </c>
      <c r="D50" s="2">
        <v>1</v>
      </c>
      <c r="E50" s="2" t="s">
        <v>0</v>
      </c>
      <c r="F50" s="2">
        <v>1</v>
      </c>
      <c r="G50" s="2" t="s">
        <v>0</v>
      </c>
      <c r="H50" s="2" t="s">
        <v>0</v>
      </c>
      <c r="I50" s="2">
        <v>2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3">
        <f t="shared" si="1"/>
        <v>5</v>
      </c>
    </row>
    <row r="51" spans="1:16" ht="13.5" customHeight="1">
      <c r="A51" s="1" t="s">
        <v>570</v>
      </c>
      <c r="B51" s="7" t="s">
        <v>529</v>
      </c>
      <c r="C51" s="15">
        <v>1</v>
      </c>
      <c r="D51" s="2" t="s">
        <v>0</v>
      </c>
      <c r="E51" s="2">
        <v>1</v>
      </c>
      <c r="F51" s="2" t="s">
        <v>0</v>
      </c>
      <c r="G51" s="2" t="s">
        <v>0</v>
      </c>
      <c r="H51" s="2" t="s">
        <v>0</v>
      </c>
      <c r="I51" s="2">
        <v>1</v>
      </c>
      <c r="J51" s="2" t="s">
        <v>0</v>
      </c>
      <c r="K51" s="2" t="s">
        <v>0</v>
      </c>
      <c r="L51" s="2" t="s">
        <v>0</v>
      </c>
      <c r="M51" s="2" t="s">
        <v>0</v>
      </c>
      <c r="N51" s="2">
        <v>2</v>
      </c>
      <c r="O51" s="2" t="s">
        <v>0</v>
      </c>
      <c r="P51" s="3">
        <f t="shared" si="1"/>
        <v>5</v>
      </c>
    </row>
    <row r="52" spans="1:16" ht="13.5" customHeight="1">
      <c r="A52" s="1" t="s">
        <v>571</v>
      </c>
      <c r="B52" s="7" t="s">
        <v>528</v>
      </c>
      <c r="C52" s="15">
        <v>1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>
        <v>2</v>
      </c>
      <c r="J52" s="2" t="s">
        <v>0</v>
      </c>
      <c r="K52" s="2" t="s">
        <v>0</v>
      </c>
      <c r="L52" s="2" t="s">
        <v>0</v>
      </c>
      <c r="M52" s="2" t="s">
        <v>0</v>
      </c>
      <c r="N52" s="2">
        <v>2</v>
      </c>
      <c r="O52" s="2" t="s">
        <v>0</v>
      </c>
      <c r="P52" s="3">
        <f t="shared" si="1"/>
        <v>5</v>
      </c>
    </row>
    <row r="53" spans="1:16" ht="13.5" customHeight="1">
      <c r="A53" s="1" t="s">
        <v>565</v>
      </c>
      <c r="B53" s="7" t="s">
        <v>24</v>
      </c>
      <c r="C53" s="15">
        <v>0</v>
      </c>
      <c r="D53" s="2" t="s">
        <v>0</v>
      </c>
      <c r="E53" s="2" t="s">
        <v>0</v>
      </c>
      <c r="F53" s="2">
        <v>1</v>
      </c>
      <c r="G53" s="2" t="s">
        <v>0</v>
      </c>
      <c r="H53" s="2" t="s">
        <v>0</v>
      </c>
      <c r="I53" s="2" t="s">
        <v>0</v>
      </c>
      <c r="J53" s="2">
        <v>1</v>
      </c>
      <c r="K53" s="2" t="s">
        <v>0</v>
      </c>
      <c r="L53" s="2">
        <v>2</v>
      </c>
      <c r="M53" s="2">
        <v>1</v>
      </c>
      <c r="N53" s="2" t="s">
        <v>0</v>
      </c>
      <c r="O53" s="2" t="s">
        <v>0</v>
      </c>
      <c r="P53" s="3">
        <f t="shared" si="1"/>
        <v>5</v>
      </c>
    </row>
    <row r="54" spans="1:16" ht="13.5" customHeight="1">
      <c r="A54" s="1" t="s">
        <v>572</v>
      </c>
      <c r="B54" s="7" t="s">
        <v>525</v>
      </c>
      <c r="C54" s="15">
        <v>5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3">
        <f t="shared" si="1"/>
        <v>5</v>
      </c>
    </row>
    <row r="55" spans="1:16" ht="13.5" customHeight="1">
      <c r="A55" s="1" t="s">
        <v>573</v>
      </c>
      <c r="B55" s="7" t="s">
        <v>528</v>
      </c>
      <c r="C55" s="15">
        <v>1</v>
      </c>
      <c r="D55" s="2">
        <v>2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>
        <v>1</v>
      </c>
      <c r="K55" s="2">
        <v>1</v>
      </c>
      <c r="L55" s="2" t="s">
        <v>0</v>
      </c>
      <c r="M55" s="2" t="s">
        <v>0</v>
      </c>
      <c r="N55" s="2" t="s">
        <v>0</v>
      </c>
      <c r="O55" s="2" t="s">
        <v>0</v>
      </c>
      <c r="P55" s="3">
        <f t="shared" si="1"/>
        <v>5</v>
      </c>
    </row>
    <row r="56" spans="1:16" ht="13.5" customHeight="1">
      <c r="A56" s="1" t="s">
        <v>574</v>
      </c>
      <c r="B56" s="7" t="s">
        <v>527</v>
      </c>
      <c r="C56" s="15">
        <v>2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>
        <v>1</v>
      </c>
      <c r="J56" s="2" t="s">
        <v>0</v>
      </c>
      <c r="K56" s="2" t="s">
        <v>0</v>
      </c>
      <c r="L56" s="2">
        <v>1</v>
      </c>
      <c r="M56" s="2">
        <v>1</v>
      </c>
      <c r="N56" s="2" t="s">
        <v>0</v>
      </c>
      <c r="O56" s="2" t="s">
        <v>0</v>
      </c>
      <c r="P56" s="3">
        <f t="shared" si="1"/>
        <v>5</v>
      </c>
    </row>
    <row r="57" spans="1:16" ht="13.5" customHeight="1">
      <c r="A57" s="1" t="s">
        <v>575</v>
      </c>
      <c r="B57" s="7" t="s">
        <v>532</v>
      </c>
      <c r="C57" s="15">
        <v>4</v>
      </c>
      <c r="D57" s="2" t="s">
        <v>0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3">
        <f t="shared" si="1"/>
        <v>4</v>
      </c>
    </row>
    <row r="58" spans="1:16" ht="13.5" customHeight="1">
      <c r="A58" s="1" t="s">
        <v>576</v>
      </c>
      <c r="B58" s="7" t="s">
        <v>530</v>
      </c>
      <c r="C58" s="15">
        <v>3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>
        <v>1</v>
      </c>
      <c r="N58" s="2" t="s">
        <v>0</v>
      </c>
      <c r="O58" s="2" t="s">
        <v>0</v>
      </c>
      <c r="P58" s="3">
        <f t="shared" si="1"/>
        <v>4</v>
      </c>
    </row>
    <row r="59" spans="1:16" ht="13.5" customHeight="1">
      <c r="A59" s="1" t="s">
        <v>577</v>
      </c>
      <c r="B59" s="7" t="s">
        <v>532</v>
      </c>
      <c r="C59" s="15">
        <v>3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>
        <v>1</v>
      </c>
      <c r="O59" s="2" t="s">
        <v>0</v>
      </c>
      <c r="P59" s="3">
        <f t="shared" si="1"/>
        <v>4</v>
      </c>
    </row>
    <row r="60" spans="1:16" ht="13.5" customHeight="1">
      <c r="A60" s="1" t="s">
        <v>519</v>
      </c>
      <c r="B60" s="7" t="s">
        <v>527</v>
      </c>
      <c r="C60" s="15">
        <v>2</v>
      </c>
      <c r="D60" s="2" t="s">
        <v>0</v>
      </c>
      <c r="E60" s="2">
        <v>1</v>
      </c>
      <c r="F60" s="2" t="s">
        <v>0</v>
      </c>
      <c r="G60" s="2" t="s">
        <v>0</v>
      </c>
      <c r="H60" s="2">
        <v>1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3">
        <f t="shared" si="1"/>
        <v>4</v>
      </c>
    </row>
    <row r="61" spans="1:16" ht="13.5" customHeight="1">
      <c r="A61" s="1" t="s">
        <v>578</v>
      </c>
      <c r="B61" s="7" t="s">
        <v>530</v>
      </c>
      <c r="C61" s="15">
        <v>3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>
        <v>1</v>
      </c>
      <c r="N61" s="2" t="s">
        <v>0</v>
      </c>
      <c r="O61" s="2" t="s">
        <v>0</v>
      </c>
      <c r="P61" s="3">
        <f t="shared" si="1"/>
        <v>4</v>
      </c>
    </row>
    <row r="62" spans="1:16" ht="13.5" customHeight="1">
      <c r="A62" s="1" t="s">
        <v>579</v>
      </c>
      <c r="B62" s="7" t="s">
        <v>533</v>
      </c>
      <c r="C62" s="15">
        <v>4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3">
        <f t="shared" si="1"/>
        <v>4</v>
      </c>
    </row>
    <row r="63" spans="1:16" ht="13.5" customHeight="1">
      <c r="A63" s="1" t="s">
        <v>580</v>
      </c>
      <c r="B63" s="7" t="s">
        <v>533</v>
      </c>
      <c r="C63" s="15">
        <v>1</v>
      </c>
      <c r="D63" s="2" t="s">
        <v>0</v>
      </c>
      <c r="E63" s="2" t="s">
        <v>0</v>
      </c>
      <c r="F63" s="2">
        <v>1</v>
      </c>
      <c r="G63" s="2" t="s">
        <v>0</v>
      </c>
      <c r="H63" s="2" t="s">
        <v>0</v>
      </c>
      <c r="I63" s="2" t="s">
        <v>0</v>
      </c>
      <c r="J63" s="2" t="s">
        <v>0</v>
      </c>
      <c r="K63" s="2">
        <v>1</v>
      </c>
      <c r="L63" s="2" t="s">
        <v>0</v>
      </c>
      <c r="M63" s="2" t="s">
        <v>0</v>
      </c>
      <c r="N63" s="2" t="s">
        <v>0</v>
      </c>
      <c r="O63" s="2">
        <v>1</v>
      </c>
      <c r="P63" s="3">
        <f t="shared" si="1"/>
        <v>4</v>
      </c>
    </row>
    <row r="64" spans="1:16" ht="13.5" customHeight="1">
      <c r="A64" s="1" t="s">
        <v>581</v>
      </c>
      <c r="B64" s="7" t="s">
        <v>530</v>
      </c>
      <c r="C64" s="15">
        <v>0</v>
      </c>
      <c r="D64" s="2" t="s">
        <v>0</v>
      </c>
      <c r="E64" s="2" t="s">
        <v>0</v>
      </c>
      <c r="F64" s="2" t="s">
        <v>0</v>
      </c>
      <c r="G64" s="2" t="s">
        <v>0</v>
      </c>
      <c r="H64" s="2" t="s">
        <v>0</v>
      </c>
      <c r="I64" s="2">
        <v>1</v>
      </c>
      <c r="J64" s="2" t="s">
        <v>0</v>
      </c>
      <c r="K64" s="2" t="s">
        <v>0</v>
      </c>
      <c r="L64" s="2">
        <v>1</v>
      </c>
      <c r="M64" s="2" t="s">
        <v>0</v>
      </c>
      <c r="N64" s="2">
        <v>1</v>
      </c>
      <c r="O64" s="2" t="s">
        <v>0</v>
      </c>
      <c r="P64" s="3">
        <f t="shared" si="1"/>
        <v>3</v>
      </c>
    </row>
    <row r="65" spans="1:16" ht="13.5" customHeight="1">
      <c r="A65" s="1" t="s">
        <v>582</v>
      </c>
      <c r="B65" s="7" t="s">
        <v>528</v>
      </c>
      <c r="C65" s="15">
        <v>0</v>
      </c>
      <c r="D65" s="2" t="s">
        <v>0</v>
      </c>
      <c r="E65" s="2" t="s">
        <v>0</v>
      </c>
      <c r="F65" s="2">
        <v>1</v>
      </c>
      <c r="G65" s="2" t="s">
        <v>0</v>
      </c>
      <c r="H65" s="2">
        <v>2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2" t="s">
        <v>0</v>
      </c>
      <c r="P65" s="3">
        <f t="shared" si="1"/>
        <v>3</v>
      </c>
    </row>
    <row r="66" spans="1:16" ht="13.5" customHeight="1">
      <c r="A66" s="1" t="s">
        <v>88</v>
      </c>
      <c r="B66" s="7" t="s">
        <v>529</v>
      </c>
      <c r="C66" s="15">
        <v>1</v>
      </c>
      <c r="D66" s="2">
        <v>2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3">
        <f t="shared" si="1"/>
        <v>3</v>
      </c>
    </row>
    <row r="67" spans="1:16" ht="13.5" customHeight="1">
      <c r="A67" s="1" t="s">
        <v>461</v>
      </c>
      <c r="B67" s="7" t="s">
        <v>527</v>
      </c>
      <c r="C67" s="15">
        <v>0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>
        <v>2</v>
      </c>
      <c r="J67" s="2" t="s">
        <v>0</v>
      </c>
      <c r="K67" s="2" t="s">
        <v>0</v>
      </c>
      <c r="L67" s="2">
        <v>1</v>
      </c>
      <c r="M67" s="2" t="s">
        <v>0</v>
      </c>
      <c r="N67" s="2" t="s">
        <v>0</v>
      </c>
      <c r="O67" s="2" t="s">
        <v>0</v>
      </c>
      <c r="P67" s="3">
        <f aca="true" t="shared" si="2" ref="P67:P98">SUM(C67:O67)</f>
        <v>3</v>
      </c>
    </row>
    <row r="68" spans="1:16" ht="13.5" customHeight="1">
      <c r="A68" s="1" t="s">
        <v>357</v>
      </c>
      <c r="B68" s="7" t="s">
        <v>526</v>
      </c>
      <c r="C68" s="15">
        <v>0</v>
      </c>
      <c r="D68" s="2" t="s">
        <v>0</v>
      </c>
      <c r="E68" s="2">
        <v>1</v>
      </c>
      <c r="F68" s="2">
        <v>2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2" t="s">
        <v>0</v>
      </c>
      <c r="P68" s="3">
        <f t="shared" si="2"/>
        <v>3</v>
      </c>
    </row>
    <row r="69" spans="1:16" ht="13.5" customHeight="1">
      <c r="A69" s="1" t="s">
        <v>583</v>
      </c>
      <c r="B69" s="7" t="s">
        <v>532</v>
      </c>
      <c r="C69" s="15">
        <v>2</v>
      </c>
      <c r="D69" s="2">
        <v>1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3">
        <f t="shared" si="2"/>
        <v>3</v>
      </c>
    </row>
    <row r="70" spans="1:16" ht="13.5" customHeight="1">
      <c r="A70" s="1" t="s">
        <v>584</v>
      </c>
      <c r="B70" s="7" t="s">
        <v>531</v>
      </c>
      <c r="C70" s="15">
        <v>2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>
        <v>1</v>
      </c>
      <c r="P70" s="3">
        <f t="shared" si="2"/>
        <v>3</v>
      </c>
    </row>
    <row r="71" spans="1:16" ht="13.5" customHeight="1">
      <c r="A71" s="1" t="s">
        <v>585</v>
      </c>
      <c r="B71" s="7" t="s">
        <v>533</v>
      </c>
      <c r="C71" s="15">
        <v>1</v>
      </c>
      <c r="D71" s="2" t="s">
        <v>0</v>
      </c>
      <c r="E71" s="2" t="s">
        <v>0</v>
      </c>
      <c r="F71" s="2">
        <v>1</v>
      </c>
      <c r="G71" s="2">
        <v>1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3">
        <f t="shared" si="2"/>
        <v>3</v>
      </c>
    </row>
    <row r="72" spans="1:16" ht="13.5" customHeight="1">
      <c r="A72" s="1" t="s">
        <v>317</v>
      </c>
      <c r="B72" s="7" t="s">
        <v>24</v>
      </c>
      <c r="C72" s="15">
        <v>2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>
        <v>1</v>
      </c>
      <c r="N72" s="2" t="s">
        <v>0</v>
      </c>
      <c r="O72" s="2" t="s">
        <v>0</v>
      </c>
      <c r="P72" s="3">
        <f t="shared" si="2"/>
        <v>3</v>
      </c>
    </row>
    <row r="73" spans="1:16" ht="13.5" customHeight="1">
      <c r="A73" s="1" t="s">
        <v>586</v>
      </c>
      <c r="B73" s="7" t="s">
        <v>525</v>
      </c>
      <c r="C73" s="15">
        <v>1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>
        <v>1</v>
      </c>
      <c r="P73" s="3">
        <f t="shared" si="2"/>
        <v>2</v>
      </c>
    </row>
    <row r="74" spans="1:16" ht="13.5" customHeight="1">
      <c r="A74" s="1" t="s">
        <v>587</v>
      </c>
      <c r="B74" s="7" t="s">
        <v>531</v>
      </c>
      <c r="C74" s="15">
        <v>2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3">
        <f t="shared" si="2"/>
        <v>2</v>
      </c>
    </row>
    <row r="75" spans="1:16" ht="13.5" customHeight="1">
      <c r="A75" s="1" t="s">
        <v>588</v>
      </c>
      <c r="B75" s="7" t="s">
        <v>526</v>
      </c>
      <c r="C75" s="15">
        <v>2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2" t="s">
        <v>0</v>
      </c>
      <c r="P75" s="3">
        <f t="shared" si="2"/>
        <v>2</v>
      </c>
    </row>
    <row r="76" spans="1:16" ht="13.5" customHeight="1">
      <c r="A76" s="1" t="s">
        <v>589</v>
      </c>
      <c r="B76" s="7" t="s">
        <v>530</v>
      </c>
      <c r="C76" s="15">
        <v>1</v>
      </c>
      <c r="D76" s="2">
        <v>1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3">
        <f t="shared" si="2"/>
        <v>2</v>
      </c>
    </row>
    <row r="77" spans="1:16" ht="13.5" customHeight="1">
      <c r="A77" s="1" t="s">
        <v>490</v>
      </c>
      <c r="B77" s="7" t="s">
        <v>527</v>
      </c>
      <c r="C77" s="15">
        <v>1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>
        <v>1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3">
        <f t="shared" si="2"/>
        <v>2</v>
      </c>
    </row>
    <row r="78" spans="1:16" ht="13.5" customHeight="1">
      <c r="A78" s="1" t="s">
        <v>590</v>
      </c>
      <c r="B78" s="7" t="s">
        <v>530</v>
      </c>
      <c r="C78" s="15">
        <v>2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3">
        <f t="shared" si="2"/>
        <v>2</v>
      </c>
    </row>
    <row r="79" spans="1:16" ht="13.5" customHeight="1">
      <c r="A79" s="1" t="s">
        <v>591</v>
      </c>
      <c r="B79" s="7" t="s">
        <v>528</v>
      </c>
      <c r="C79" s="15">
        <v>1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>
        <v>1</v>
      </c>
      <c r="O79" s="2" t="s">
        <v>0</v>
      </c>
      <c r="P79" s="3">
        <f t="shared" si="2"/>
        <v>2</v>
      </c>
    </row>
    <row r="80" spans="1:16" ht="13.5" customHeight="1">
      <c r="A80" s="1" t="s">
        <v>592</v>
      </c>
      <c r="B80" s="7" t="s">
        <v>528</v>
      </c>
      <c r="C80" s="15">
        <v>2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3">
        <f t="shared" si="2"/>
        <v>2</v>
      </c>
    </row>
    <row r="81" spans="1:16" ht="13.5" customHeight="1">
      <c r="A81" s="1" t="s">
        <v>593</v>
      </c>
      <c r="B81" s="7" t="s">
        <v>526</v>
      </c>
      <c r="C81" s="15">
        <v>2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3">
        <f t="shared" si="2"/>
        <v>2</v>
      </c>
    </row>
    <row r="82" spans="1:16" ht="13.5" customHeight="1">
      <c r="A82" s="1" t="s">
        <v>594</v>
      </c>
      <c r="B82" s="7" t="s">
        <v>595</v>
      </c>
      <c r="C82" s="15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>
        <v>2</v>
      </c>
      <c r="O82" s="2" t="s">
        <v>0</v>
      </c>
      <c r="P82" s="3">
        <f t="shared" si="2"/>
        <v>2</v>
      </c>
    </row>
    <row r="83" spans="1:16" ht="13.5" customHeight="1">
      <c r="A83" s="1" t="s">
        <v>596</v>
      </c>
      <c r="B83" s="7" t="s">
        <v>529</v>
      </c>
      <c r="C83" s="15">
        <v>1</v>
      </c>
      <c r="D83" s="2" t="s">
        <v>0</v>
      </c>
      <c r="E83" s="2" t="s">
        <v>0</v>
      </c>
      <c r="F83" s="2" t="s">
        <v>0</v>
      </c>
      <c r="G83" s="2" t="s">
        <v>0</v>
      </c>
      <c r="H83" s="2">
        <v>1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3">
        <f t="shared" si="2"/>
        <v>2</v>
      </c>
    </row>
    <row r="84" spans="1:16" ht="13.5" customHeight="1">
      <c r="A84" s="1" t="s">
        <v>597</v>
      </c>
      <c r="B84" s="7" t="s">
        <v>528</v>
      </c>
      <c r="C84" s="15">
        <v>2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3">
        <f t="shared" si="2"/>
        <v>2</v>
      </c>
    </row>
    <row r="85" spans="1:16" ht="13.5" customHeight="1">
      <c r="A85" s="1" t="s">
        <v>598</v>
      </c>
      <c r="B85" s="7" t="s">
        <v>530</v>
      </c>
      <c r="C85" s="15">
        <v>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 t="s">
        <v>0</v>
      </c>
      <c r="P85" s="3">
        <f t="shared" si="2"/>
        <v>2</v>
      </c>
    </row>
    <row r="86" spans="1:16" ht="13.5" customHeight="1">
      <c r="A86" s="1" t="s">
        <v>599</v>
      </c>
      <c r="B86" s="7" t="s">
        <v>533</v>
      </c>
      <c r="C86" s="15">
        <v>0</v>
      </c>
      <c r="D86" s="2" t="s">
        <v>0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>
        <v>1</v>
      </c>
      <c r="M86" s="2" t="s">
        <v>0</v>
      </c>
      <c r="N86" s="2" t="s">
        <v>0</v>
      </c>
      <c r="O86" s="2">
        <v>1</v>
      </c>
      <c r="P86" s="3">
        <f t="shared" si="2"/>
        <v>2</v>
      </c>
    </row>
    <row r="87" spans="1:16" ht="13.5" customHeight="1">
      <c r="A87" s="1" t="s">
        <v>600</v>
      </c>
      <c r="B87" s="7" t="s">
        <v>529</v>
      </c>
      <c r="C87" s="15">
        <v>1</v>
      </c>
      <c r="D87" s="2">
        <v>1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3">
        <f t="shared" si="2"/>
        <v>2</v>
      </c>
    </row>
    <row r="88" spans="1:16" ht="13.5" customHeight="1">
      <c r="A88" s="1" t="s">
        <v>362</v>
      </c>
      <c r="B88" s="7" t="s">
        <v>526</v>
      </c>
      <c r="C88" s="15">
        <v>0</v>
      </c>
      <c r="D88" s="2" t="s">
        <v>0</v>
      </c>
      <c r="E88" s="2" t="s">
        <v>0</v>
      </c>
      <c r="F88" s="2" t="s">
        <v>0</v>
      </c>
      <c r="G88" s="2">
        <v>2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3">
        <f t="shared" si="2"/>
        <v>2</v>
      </c>
    </row>
    <row r="89" spans="1:16" ht="13.5" customHeight="1">
      <c r="A89" s="1" t="s">
        <v>601</v>
      </c>
      <c r="B89" s="7" t="s">
        <v>531</v>
      </c>
      <c r="C89" s="15">
        <v>1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>
        <v>1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3">
        <f t="shared" si="2"/>
        <v>2</v>
      </c>
    </row>
    <row r="90" spans="1:16" ht="13.5" customHeight="1">
      <c r="A90" s="1" t="s">
        <v>602</v>
      </c>
      <c r="B90" s="7" t="s">
        <v>532</v>
      </c>
      <c r="C90" s="15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>
        <v>1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2" t="s">
        <v>0</v>
      </c>
      <c r="P90" s="3">
        <f t="shared" si="2"/>
        <v>1</v>
      </c>
    </row>
    <row r="91" spans="1:16" ht="13.5" customHeight="1">
      <c r="A91" s="1" t="s">
        <v>603</v>
      </c>
      <c r="B91" s="7" t="s">
        <v>528</v>
      </c>
      <c r="C91" s="15">
        <v>1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3">
        <f t="shared" si="2"/>
        <v>1</v>
      </c>
    </row>
    <row r="92" spans="1:16" ht="13.5" customHeight="1">
      <c r="A92" s="1" t="s">
        <v>604</v>
      </c>
      <c r="B92" s="7" t="s">
        <v>532</v>
      </c>
      <c r="C92" s="15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>
        <v>1</v>
      </c>
      <c r="O92" s="2" t="s">
        <v>0</v>
      </c>
      <c r="P92" s="3">
        <f t="shared" si="2"/>
        <v>1</v>
      </c>
    </row>
    <row r="93" spans="1:16" ht="13.5" customHeight="1">
      <c r="A93" s="1" t="s">
        <v>605</v>
      </c>
      <c r="B93" s="7" t="s">
        <v>531</v>
      </c>
      <c r="C93" s="15">
        <v>1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3">
        <f t="shared" si="2"/>
        <v>1</v>
      </c>
    </row>
    <row r="94" spans="1:16" ht="13.5" customHeight="1">
      <c r="A94" s="1" t="s">
        <v>606</v>
      </c>
      <c r="B94" s="7" t="s">
        <v>24</v>
      </c>
      <c r="C94" s="15">
        <v>0</v>
      </c>
      <c r="D94" s="2" t="s">
        <v>0</v>
      </c>
      <c r="E94" s="2" t="s">
        <v>0</v>
      </c>
      <c r="F94" s="2">
        <v>1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2" t="s">
        <v>0</v>
      </c>
      <c r="P94" s="3">
        <f t="shared" si="2"/>
        <v>1</v>
      </c>
    </row>
    <row r="95" spans="1:16" ht="13.5" customHeight="1">
      <c r="A95" s="1" t="s">
        <v>607</v>
      </c>
      <c r="B95" s="7" t="s">
        <v>532</v>
      </c>
      <c r="C95" s="15">
        <v>1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2" t="s">
        <v>0</v>
      </c>
      <c r="P95" s="3">
        <f t="shared" si="2"/>
        <v>1</v>
      </c>
    </row>
    <row r="96" spans="1:16" ht="13.5" customHeight="1">
      <c r="A96" s="1" t="s">
        <v>608</v>
      </c>
      <c r="B96" s="7" t="s">
        <v>531</v>
      </c>
      <c r="C96" s="15">
        <v>1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2" t="s">
        <v>0</v>
      </c>
      <c r="P96" s="3">
        <f t="shared" si="2"/>
        <v>1</v>
      </c>
    </row>
    <row r="97" spans="1:16" ht="13.5" customHeight="1">
      <c r="A97" s="1" t="s">
        <v>28</v>
      </c>
      <c r="B97" s="7" t="s">
        <v>24</v>
      </c>
      <c r="C97" s="15">
        <v>1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2" t="s">
        <v>0</v>
      </c>
      <c r="P97" s="3">
        <f t="shared" si="2"/>
        <v>1</v>
      </c>
    </row>
    <row r="98" spans="1:16" ht="13.5" customHeight="1">
      <c r="A98" s="1" t="s">
        <v>609</v>
      </c>
      <c r="B98" s="7" t="s">
        <v>532</v>
      </c>
      <c r="C98" s="15">
        <v>0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>
        <v>1</v>
      </c>
      <c r="O98" s="2" t="s">
        <v>0</v>
      </c>
      <c r="P98" s="3">
        <f t="shared" si="2"/>
        <v>1</v>
      </c>
    </row>
    <row r="99" spans="1:16" ht="13.5" customHeight="1">
      <c r="A99" s="1" t="s">
        <v>610</v>
      </c>
      <c r="B99" s="7" t="s">
        <v>24</v>
      </c>
      <c r="C99" s="15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>
        <v>1</v>
      </c>
      <c r="M99" s="2" t="s">
        <v>0</v>
      </c>
      <c r="N99" s="2" t="s">
        <v>0</v>
      </c>
      <c r="O99" s="2" t="s">
        <v>0</v>
      </c>
      <c r="P99" s="3">
        <f aca="true" t="shared" si="3" ref="P99:P114">SUM(C99:O99)</f>
        <v>1</v>
      </c>
    </row>
    <row r="100" spans="1:16" ht="13.5" customHeight="1">
      <c r="A100" s="1" t="s">
        <v>611</v>
      </c>
      <c r="B100" s="7" t="s">
        <v>525</v>
      </c>
      <c r="C100" s="15">
        <v>0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>
        <v>1</v>
      </c>
      <c r="M100" s="2" t="s">
        <v>0</v>
      </c>
      <c r="N100" s="2" t="s">
        <v>0</v>
      </c>
      <c r="O100" s="2" t="s">
        <v>0</v>
      </c>
      <c r="P100" s="3">
        <f t="shared" si="3"/>
        <v>1</v>
      </c>
    </row>
    <row r="101" spans="1:16" ht="13.5" customHeight="1">
      <c r="A101" s="1" t="s">
        <v>612</v>
      </c>
      <c r="B101" s="7" t="s">
        <v>531</v>
      </c>
      <c r="C101" s="15">
        <v>0</v>
      </c>
      <c r="D101" s="2" t="s">
        <v>0</v>
      </c>
      <c r="E101" s="2" t="s">
        <v>0</v>
      </c>
      <c r="F101" s="2" t="s">
        <v>0</v>
      </c>
      <c r="G101" s="2">
        <v>1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2" t="s">
        <v>0</v>
      </c>
      <c r="O101" s="2" t="s">
        <v>0</v>
      </c>
      <c r="P101" s="3">
        <f t="shared" si="3"/>
        <v>1</v>
      </c>
    </row>
    <row r="102" spans="1:16" ht="13.5" customHeight="1">
      <c r="A102" s="1" t="s">
        <v>513</v>
      </c>
      <c r="B102" s="7" t="s">
        <v>527</v>
      </c>
      <c r="C102" s="15">
        <v>0</v>
      </c>
      <c r="D102" s="2" t="s">
        <v>0</v>
      </c>
      <c r="E102" s="2">
        <v>1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2" t="s">
        <v>0</v>
      </c>
      <c r="O102" s="2" t="s">
        <v>0</v>
      </c>
      <c r="P102" s="3">
        <f t="shared" si="3"/>
        <v>1</v>
      </c>
    </row>
    <row r="103" spans="1:16" ht="13.5" customHeight="1">
      <c r="A103" s="1" t="s">
        <v>613</v>
      </c>
      <c r="B103" s="7" t="s">
        <v>532</v>
      </c>
      <c r="C103" s="15">
        <v>1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2" t="s">
        <v>0</v>
      </c>
      <c r="P103" s="3">
        <f t="shared" si="3"/>
        <v>1</v>
      </c>
    </row>
    <row r="104" spans="1:16" ht="13.5" customHeight="1">
      <c r="A104" s="1" t="s">
        <v>502</v>
      </c>
      <c r="B104" s="7" t="s">
        <v>527</v>
      </c>
      <c r="C104" s="15">
        <v>1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2" t="s">
        <v>0</v>
      </c>
      <c r="P104" s="3">
        <f t="shared" si="3"/>
        <v>1</v>
      </c>
    </row>
    <row r="105" spans="1:16" ht="13.5" customHeight="1">
      <c r="A105" s="1" t="s">
        <v>358</v>
      </c>
      <c r="B105" s="7" t="s">
        <v>532</v>
      </c>
      <c r="C105" s="15">
        <v>1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2" t="s">
        <v>0</v>
      </c>
      <c r="P105" s="3">
        <f t="shared" si="3"/>
        <v>1</v>
      </c>
    </row>
    <row r="106" spans="1:16" ht="13.5" customHeight="1">
      <c r="A106" s="1" t="s">
        <v>504</v>
      </c>
      <c r="B106" s="7" t="s">
        <v>525</v>
      </c>
      <c r="C106" s="15">
        <v>0</v>
      </c>
      <c r="D106" s="2" t="s">
        <v>0</v>
      </c>
      <c r="E106" s="2">
        <v>1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2" t="s">
        <v>0</v>
      </c>
      <c r="P106" s="3">
        <f t="shared" si="3"/>
        <v>1</v>
      </c>
    </row>
    <row r="107" spans="1:16" ht="13.5" customHeight="1">
      <c r="A107" s="1" t="s">
        <v>614</v>
      </c>
      <c r="B107" s="7" t="s">
        <v>532</v>
      </c>
      <c r="C107" s="15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>
        <v>1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2" t="s">
        <v>0</v>
      </c>
      <c r="P107" s="3">
        <f t="shared" si="3"/>
        <v>1</v>
      </c>
    </row>
    <row r="108" spans="1:16" ht="13.5" customHeight="1">
      <c r="A108" s="1" t="s">
        <v>615</v>
      </c>
      <c r="B108" s="7" t="s">
        <v>529</v>
      </c>
      <c r="C108" s="15">
        <v>1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2" t="s">
        <v>0</v>
      </c>
      <c r="P108" s="3">
        <f t="shared" si="3"/>
        <v>1</v>
      </c>
    </row>
    <row r="109" spans="1:16" ht="13.5" customHeight="1">
      <c r="A109" s="1" t="s">
        <v>616</v>
      </c>
      <c r="B109" s="7" t="s">
        <v>532</v>
      </c>
      <c r="C109" s="15">
        <v>1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2" t="s">
        <v>0</v>
      </c>
      <c r="P109" s="3">
        <f t="shared" si="3"/>
        <v>1</v>
      </c>
    </row>
    <row r="110" spans="1:16" ht="13.5" customHeight="1">
      <c r="A110" s="1" t="s">
        <v>617</v>
      </c>
      <c r="B110" s="7" t="s">
        <v>530</v>
      </c>
      <c r="C110" s="15">
        <v>0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0</v>
      </c>
      <c r="L110" s="2" t="s">
        <v>0</v>
      </c>
      <c r="M110" s="2" t="s">
        <v>0</v>
      </c>
      <c r="N110" s="2" t="s">
        <v>0</v>
      </c>
      <c r="O110" s="2">
        <v>1</v>
      </c>
      <c r="P110" s="3">
        <f t="shared" si="3"/>
        <v>1</v>
      </c>
    </row>
    <row r="111" spans="1:16" ht="13.5" customHeight="1">
      <c r="A111" s="1" t="s">
        <v>474</v>
      </c>
      <c r="B111" s="7" t="s">
        <v>527</v>
      </c>
      <c r="C111" s="15">
        <v>0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0</v>
      </c>
      <c r="O111" s="2">
        <v>1</v>
      </c>
      <c r="P111" s="3">
        <f t="shared" si="3"/>
        <v>1</v>
      </c>
    </row>
    <row r="112" spans="1:16" ht="13.5" customHeight="1">
      <c r="A112" s="1" t="s">
        <v>618</v>
      </c>
      <c r="B112" s="7" t="s">
        <v>533</v>
      </c>
      <c r="C112" s="15">
        <v>1</v>
      </c>
      <c r="D112" s="2" t="s">
        <v>0</v>
      </c>
      <c r="E112" s="2" t="s">
        <v>0</v>
      </c>
      <c r="F112" s="2" t="s">
        <v>0</v>
      </c>
      <c r="G112" s="2" t="s">
        <v>0</v>
      </c>
      <c r="H112" s="2" t="s">
        <v>0</v>
      </c>
      <c r="I112" s="2" t="s">
        <v>0</v>
      </c>
      <c r="J112" s="2" t="s">
        <v>0</v>
      </c>
      <c r="K112" s="2" t="s">
        <v>0</v>
      </c>
      <c r="L112" s="2" t="s">
        <v>0</v>
      </c>
      <c r="M112" s="2" t="s">
        <v>0</v>
      </c>
      <c r="N112" s="2" t="s">
        <v>0</v>
      </c>
      <c r="O112" s="2" t="s">
        <v>0</v>
      </c>
      <c r="P112" s="3">
        <f t="shared" si="3"/>
        <v>1</v>
      </c>
    </row>
    <row r="113" spans="1:16" ht="13.5" customHeight="1">
      <c r="A113" s="52" t="s">
        <v>13</v>
      </c>
      <c r="B113" s="52"/>
      <c r="C113" s="16">
        <v>0</v>
      </c>
      <c r="D113" s="16" t="s">
        <v>0</v>
      </c>
      <c r="E113" s="16" t="s">
        <v>0</v>
      </c>
      <c r="F113" s="16" t="s">
        <v>0</v>
      </c>
      <c r="G113" s="16" t="s">
        <v>0</v>
      </c>
      <c r="H113" s="16">
        <v>10</v>
      </c>
      <c r="I113" s="16" t="s">
        <v>0</v>
      </c>
      <c r="J113" s="16">
        <v>9</v>
      </c>
      <c r="K113" s="16">
        <v>5</v>
      </c>
      <c r="L113" s="16" t="s">
        <v>0</v>
      </c>
      <c r="M113" s="16" t="s">
        <v>0</v>
      </c>
      <c r="N113" s="16" t="s">
        <v>0</v>
      </c>
      <c r="O113" s="16" t="s">
        <v>0</v>
      </c>
      <c r="P113" s="22">
        <f t="shared" si="3"/>
        <v>24</v>
      </c>
    </row>
    <row r="114" spans="1:16" ht="13.5" customHeight="1" thickBot="1">
      <c r="A114" s="52" t="s">
        <v>15</v>
      </c>
      <c r="B114" s="53"/>
      <c r="C114" s="29">
        <v>1</v>
      </c>
      <c r="D114" s="16" t="s">
        <v>0</v>
      </c>
      <c r="E114" s="16" t="s">
        <v>0</v>
      </c>
      <c r="F114" s="16" t="s">
        <v>0</v>
      </c>
      <c r="G114" s="16">
        <v>1</v>
      </c>
      <c r="H114" s="16" t="s">
        <v>0</v>
      </c>
      <c r="I114" s="16" t="s">
        <v>0</v>
      </c>
      <c r="J114" s="16" t="s">
        <v>0</v>
      </c>
      <c r="K114" s="16" t="s">
        <v>0</v>
      </c>
      <c r="L114" s="16">
        <v>1</v>
      </c>
      <c r="M114" s="16" t="s">
        <v>0</v>
      </c>
      <c r="N114" s="16" t="s">
        <v>0</v>
      </c>
      <c r="O114" s="16" t="s">
        <v>0</v>
      </c>
      <c r="P114" s="28">
        <f t="shared" si="3"/>
        <v>3</v>
      </c>
    </row>
    <row r="115" spans="1:16" ht="13.5" customHeight="1" thickBot="1">
      <c r="A115" s="53" t="s">
        <v>16</v>
      </c>
      <c r="B115" s="53"/>
      <c r="C115" s="29">
        <f aca="true" t="shared" si="4" ref="C115:P115">SUM(C3:C114)</f>
        <v>364</v>
      </c>
      <c r="D115" s="17">
        <f t="shared" si="4"/>
        <v>37</v>
      </c>
      <c r="E115" s="17">
        <f t="shared" si="4"/>
        <v>42</v>
      </c>
      <c r="F115" s="17">
        <f t="shared" si="4"/>
        <v>41</v>
      </c>
      <c r="G115" s="17">
        <f t="shared" si="4"/>
        <v>42</v>
      </c>
      <c r="H115" s="17">
        <f t="shared" si="4"/>
        <v>30</v>
      </c>
      <c r="I115" s="17">
        <f t="shared" si="4"/>
        <v>43</v>
      </c>
      <c r="J115" s="17">
        <f t="shared" si="4"/>
        <v>24</v>
      </c>
      <c r="K115" s="17">
        <f t="shared" si="4"/>
        <v>26</v>
      </c>
      <c r="L115" s="17">
        <f t="shared" si="4"/>
        <v>21</v>
      </c>
      <c r="M115" s="17">
        <f t="shared" si="4"/>
        <v>18</v>
      </c>
      <c r="N115" s="17">
        <f t="shared" si="4"/>
        <v>32</v>
      </c>
      <c r="O115" s="17">
        <f t="shared" si="4"/>
        <v>27</v>
      </c>
      <c r="P115" s="21">
        <f t="shared" si="4"/>
        <v>747</v>
      </c>
    </row>
  </sheetData>
  <sheetProtection password="E905" sheet="1" objects="1" scenarios="1" selectLockedCells="1" selectUnlockedCells="1"/>
  <mergeCells count="4">
    <mergeCell ref="A1:P1"/>
    <mergeCell ref="A113:B113"/>
    <mergeCell ref="A114:B114"/>
    <mergeCell ref="A115:B115"/>
  </mergeCells>
  <printOptions horizontalCentered="1"/>
  <pageMargins left="0" right="0" top="0.3937007874015748" bottom="0.3937007874015748" header="0" footer="0"/>
  <pageSetup horizontalDpi="300" verticalDpi="300" orientation="portrait" paperSize="9" scale="5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P45"/>
  <sheetViews>
    <sheetView tabSelected="1" workbookViewId="0" topLeftCell="A1">
      <selection activeCell="A1" sqref="A1:P1"/>
    </sheetView>
  </sheetViews>
  <sheetFormatPr defaultColWidth="9.140625" defaultRowHeight="12.75"/>
  <cols>
    <col min="1" max="1" width="3.57421875" style="0" bestFit="1" customWidth="1"/>
    <col min="2" max="2" width="21.7109375" style="4" customWidth="1"/>
    <col min="3" max="3" width="7.28125" style="4" bestFit="1" customWidth="1"/>
    <col min="4" max="8" width="3.57421875" style="20" bestFit="1" customWidth="1"/>
    <col min="9" max="9" width="3.57421875" style="20" customWidth="1"/>
    <col min="10" max="14" width="3.57421875" style="20" bestFit="1" customWidth="1"/>
    <col min="15" max="15" width="5.7109375" style="0" customWidth="1"/>
    <col min="16" max="16" width="21.421875" style="4" customWidth="1"/>
  </cols>
  <sheetData>
    <row r="1" spans="1:16" ht="15" customHeight="1">
      <c r="A1" s="48" t="s">
        <v>425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9"/>
    </row>
    <row r="2" spans="1:16" ht="15" customHeight="1">
      <c r="A2" s="14"/>
      <c r="B2" s="11" t="s">
        <v>4</v>
      </c>
      <c r="C2" s="11" t="s">
        <v>321</v>
      </c>
      <c r="D2" s="11" t="s">
        <v>261</v>
      </c>
      <c r="E2" s="11" t="s">
        <v>322</v>
      </c>
      <c r="F2" s="11" t="s">
        <v>323</v>
      </c>
      <c r="G2" s="11" t="s">
        <v>324</v>
      </c>
      <c r="H2" s="11" t="s">
        <v>325</v>
      </c>
      <c r="I2" s="11" t="s">
        <v>326</v>
      </c>
      <c r="J2" s="11" t="s">
        <v>327</v>
      </c>
      <c r="K2" s="11" t="s">
        <v>328</v>
      </c>
      <c r="L2" s="11" t="s">
        <v>329</v>
      </c>
      <c r="M2" s="11" t="s">
        <v>330</v>
      </c>
      <c r="N2" s="11" t="s">
        <v>331</v>
      </c>
      <c r="O2" s="11" t="s">
        <v>3</v>
      </c>
      <c r="P2" s="11" t="s">
        <v>14</v>
      </c>
    </row>
    <row r="3" spans="1:16" ht="15" customHeight="1">
      <c r="A3" s="14" t="s">
        <v>408</v>
      </c>
      <c r="B3" s="7" t="s">
        <v>352</v>
      </c>
      <c r="C3" s="11">
        <v>0</v>
      </c>
      <c r="D3" s="15">
        <v>0</v>
      </c>
      <c r="E3" s="15">
        <v>0</v>
      </c>
      <c r="F3" s="15">
        <v>4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5">
        <v>0</v>
      </c>
      <c r="O3" s="11">
        <f aca="true" t="shared" si="0" ref="O3:O14">SUM(C3:N3)</f>
        <v>4</v>
      </c>
      <c r="P3" s="5" t="s">
        <v>414</v>
      </c>
    </row>
    <row r="4" spans="1:16" ht="15" customHeight="1">
      <c r="A4" s="14" t="s">
        <v>409</v>
      </c>
      <c r="B4" s="7" t="s">
        <v>168</v>
      </c>
      <c r="C4" s="11">
        <v>8</v>
      </c>
      <c r="D4" s="15">
        <v>2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1">
        <f t="shared" si="0"/>
        <v>10</v>
      </c>
      <c r="P4" s="5" t="s">
        <v>415</v>
      </c>
    </row>
    <row r="5" spans="1:16" ht="15" customHeight="1">
      <c r="A5" s="14" t="s">
        <v>410</v>
      </c>
      <c r="B5" s="7" t="s">
        <v>24</v>
      </c>
      <c r="C5" s="11">
        <v>8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2</v>
      </c>
      <c r="K5" s="15">
        <v>2</v>
      </c>
      <c r="L5" s="15">
        <v>0</v>
      </c>
      <c r="M5" s="15">
        <v>0</v>
      </c>
      <c r="N5" s="15">
        <v>0</v>
      </c>
      <c r="O5" s="11">
        <f t="shared" si="0"/>
        <v>12</v>
      </c>
      <c r="P5" s="5" t="s">
        <v>413</v>
      </c>
    </row>
    <row r="6" spans="1:16" ht="15" customHeight="1">
      <c r="A6" s="14" t="s">
        <v>411</v>
      </c>
      <c r="B6" s="7" t="s">
        <v>39</v>
      </c>
      <c r="C6" s="11">
        <v>14</v>
      </c>
      <c r="D6" s="15">
        <v>0</v>
      </c>
      <c r="E6" s="15">
        <v>2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1">
        <f t="shared" si="0"/>
        <v>16</v>
      </c>
      <c r="P6" s="5" t="s">
        <v>408</v>
      </c>
    </row>
    <row r="7" spans="1:16" ht="15" customHeight="1">
      <c r="A7" s="14" t="s">
        <v>412</v>
      </c>
      <c r="B7" s="7" t="s">
        <v>38</v>
      </c>
      <c r="C7" s="11">
        <v>6</v>
      </c>
      <c r="D7" s="15">
        <v>2</v>
      </c>
      <c r="E7" s="15">
        <v>0</v>
      </c>
      <c r="F7" s="15">
        <v>0</v>
      </c>
      <c r="G7" s="15">
        <v>0</v>
      </c>
      <c r="H7" s="15">
        <v>6</v>
      </c>
      <c r="I7" s="15">
        <v>0</v>
      </c>
      <c r="J7" s="15">
        <v>0</v>
      </c>
      <c r="K7" s="15">
        <v>0</v>
      </c>
      <c r="L7" s="15">
        <v>0</v>
      </c>
      <c r="M7" s="15">
        <v>2</v>
      </c>
      <c r="N7" s="15">
        <v>0</v>
      </c>
      <c r="O7" s="11">
        <f t="shared" si="0"/>
        <v>16</v>
      </c>
      <c r="P7" s="5" t="s">
        <v>412</v>
      </c>
    </row>
    <row r="8" spans="1:16" ht="15" customHeight="1">
      <c r="A8" s="14" t="s">
        <v>413</v>
      </c>
      <c r="B8" s="7" t="s">
        <v>33</v>
      </c>
      <c r="C8" s="11">
        <v>14</v>
      </c>
      <c r="D8" s="15">
        <v>2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2</v>
      </c>
      <c r="N8" s="15">
        <v>0</v>
      </c>
      <c r="O8" s="11">
        <f t="shared" si="0"/>
        <v>18</v>
      </c>
      <c r="P8" s="5" t="s">
        <v>261</v>
      </c>
    </row>
    <row r="9" spans="1:16" ht="15" customHeight="1">
      <c r="A9" s="14" t="s">
        <v>414</v>
      </c>
      <c r="B9" s="7" t="s">
        <v>34</v>
      </c>
      <c r="C9" s="11">
        <v>12</v>
      </c>
      <c r="D9" s="15">
        <v>0</v>
      </c>
      <c r="E9" s="15">
        <v>2</v>
      </c>
      <c r="F9" s="15">
        <v>6</v>
      </c>
      <c r="G9" s="15">
        <v>0</v>
      </c>
      <c r="H9" s="15">
        <v>0</v>
      </c>
      <c r="I9" s="15">
        <v>0</v>
      </c>
      <c r="J9" s="15">
        <v>0</v>
      </c>
      <c r="K9" s="15">
        <v>2</v>
      </c>
      <c r="L9" s="15">
        <v>0</v>
      </c>
      <c r="M9" s="15">
        <v>0</v>
      </c>
      <c r="N9" s="15">
        <v>0</v>
      </c>
      <c r="O9" s="11">
        <f t="shared" si="0"/>
        <v>22</v>
      </c>
      <c r="P9" s="5" t="s">
        <v>418</v>
      </c>
    </row>
    <row r="10" spans="1:16" ht="15" customHeight="1">
      <c r="A10" s="14" t="s">
        <v>415</v>
      </c>
      <c r="B10" s="7" t="s">
        <v>23</v>
      </c>
      <c r="C10" s="11">
        <v>10</v>
      </c>
      <c r="D10" s="15">
        <v>2</v>
      </c>
      <c r="E10" s="15">
        <v>0</v>
      </c>
      <c r="F10" s="15">
        <v>2</v>
      </c>
      <c r="G10" s="15">
        <v>12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2</v>
      </c>
      <c r="N10" s="15">
        <v>0</v>
      </c>
      <c r="O10" s="11">
        <f t="shared" si="0"/>
        <v>28</v>
      </c>
      <c r="P10" s="5" t="s">
        <v>411</v>
      </c>
    </row>
    <row r="11" spans="1:16" ht="15" customHeight="1">
      <c r="A11" s="14" t="s">
        <v>416</v>
      </c>
      <c r="B11" s="7" t="s">
        <v>37</v>
      </c>
      <c r="C11" s="11">
        <v>20</v>
      </c>
      <c r="D11" s="15">
        <v>0</v>
      </c>
      <c r="E11" s="15">
        <v>4</v>
      </c>
      <c r="F11" s="15">
        <v>0</v>
      </c>
      <c r="G11" s="15">
        <v>0</v>
      </c>
      <c r="H11" s="15">
        <v>0</v>
      </c>
      <c r="I11" s="15">
        <v>0</v>
      </c>
      <c r="J11" s="15">
        <v>2</v>
      </c>
      <c r="K11" s="15">
        <v>0</v>
      </c>
      <c r="L11" s="15">
        <v>0</v>
      </c>
      <c r="M11" s="15">
        <v>0</v>
      </c>
      <c r="N11" s="15">
        <v>2</v>
      </c>
      <c r="O11" s="11">
        <f t="shared" si="0"/>
        <v>28</v>
      </c>
      <c r="P11" s="5" t="s">
        <v>417</v>
      </c>
    </row>
    <row r="12" spans="1:16" ht="15" customHeight="1">
      <c r="A12" s="14" t="s">
        <v>417</v>
      </c>
      <c r="B12" s="7" t="s">
        <v>36</v>
      </c>
      <c r="C12" s="11">
        <v>20</v>
      </c>
      <c r="D12" s="15">
        <v>0</v>
      </c>
      <c r="E12" s="15">
        <v>0</v>
      </c>
      <c r="F12" s="15">
        <v>0</v>
      </c>
      <c r="G12" s="15">
        <v>8</v>
      </c>
      <c r="H12" s="15">
        <v>0</v>
      </c>
      <c r="I12" s="15">
        <v>0</v>
      </c>
      <c r="J12" s="15">
        <v>0</v>
      </c>
      <c r="K12" s="15">
        <v>0</v>
      </c>
      <c r="L12" s="15">
        <v>2</v>
      </c>
      <c r="M12" s="15">
        <v>0</v>
      </c>
      <c r="N12" s="15">
        <v>0</v>
      </c>
      <c r="O12" s="11">
        <f t="shared" si="0"/>
        <v>30</v>
      </c>
      <c r="P12" s="5" t="s">
        <v>410</v>
      </c>
    </row>
    <row r="13" spans="1:16" ht="15" customHeight="1">
      <c r="A13" s="14" t="s">
        <v>418</v>
      </c>
      <c r="B13" s="7" t="s">
        <v>40</v>
      </c>
      <c r="C13" s="11">
        <v>24</v>
      </c>
      <c r="D13" s="15">
        <v>2</v>
      </c>
      <c r="E13" s="15">
        <v>2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4</v>
      </c>
      <c r="N13" s="15">
        <v>0</v>
      </c>
      <c r="O13" s="11">
        <f t="shared" si="0"/>
        <v>32</v>
      </c>
      <c r="P13" s="5" t="s">
        <v>416</v>
      </c>
    </row>
    <row r="14" spans="1:16" ht="15" customHeight="1">
      <c r="A14" s="14" t="s">
        <v>261</v>
      </c>
      <c r="B14" s="7" t="s">
        <v>35</v>
      </c>
      <c r="C14" s="11">
        <v>20</v>
      </c>
      <c r="D14" s="15">
        <v>10</v>
      </c>
      <c r="E14" s="15">
        <v>2</v>
      </c>
      <c r="F14" s="15">
        <v>0</v>
      </c>
      <c r="G14" s="15">
        <v>0</v>
      </c>
      <c r="H14" s="15">
        <v>0</v>
      </c>
      <c r="I14" s="15">
        <v>0</v>
      </c>
      <c r="J14" s="15">
        <v>2</v>
      </c>
      <c r="K14" s="15">
        <v>0</v>
      </c>
      <c r="L14" s="15">
        <v>0</v>
      </c>
      <c r="M14" s="15">
        <v>2</v>
      </c>
      <c r="N14" s="15">
        <v>2</v>
      </c>
      <c r="O14" s="11">
        <f t="shared" si="0"/>
        <v>38</v>
      </c>
      <c r="P14" s="5" t="s">
        <v>409</v>
      </c>
    </row>
    <row r="15" spans="1:16" ht="24.75" customHeight="1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1"/>
    </row>
    <row r="16" spans="1:16" ht="15" customHeight="1">
      <c r="A16" s="48" t="s">
        <v>426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</row>
    <row r="17" spans="1:16" ht="15" customHeight="1">
      <c r="A17" s="14"/>
      <c r="B17" s="11" t="s">
        <v>4</v>
      </c>
      <c r="C17" s="11" t="s">
        <v>321</v>
      </c>
      <c r="D17" s="11" t="s">
        <v>261</v>
      </c>
      <c r="E17" s="11" t="s">
        <v>322</v>
      </c>
      <c r="F17" s="11" t="s">
        <v>323</v>
      </c>
      <c r="G17" s="11" t="s">
        <v>324</v>
      </c>
      <c r="H17" s="11" t="s">
        <v>325</v>
      </c>
      <c r="I17" s="11" t="s">
        <v>326</v>
      </c>
      <c r="J17" s="11" t="s">
        <v>327</v>
      </c>
      <c r="K17" s="11" t="s">
        <v>328</v>
      </c>
      <c r="L17" s="11" t="s">
        <v>329</v>
      </c>
      <c r="M17" s="11" t="s">
        <v>330</v>
      </c>
      <c r="N17" s="11" t="s">
        <v>331</v>
      </c>
      <c r="O17" s="11" t="s">
        <v>3</v>
      </c>
      <c r="P17" s="11" t="s">
        <v>14</v>
      </c>
    </row>
    <row r="18" spans="1:16" ht="15" customHeight="1">
      <c r="A18" s="14" t="s">
        <v>408</v>
      </c>
      <c r="B18" s="7" t="s">
        <v>44</v>
      </c>
      <c r="C18" s="11">
        <v>8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1">
        <f aca="true" t="shared" si="1" ref="O18:O29">SUM(C18:N18)</f>
        <v>8</v>
      </c>
      <c r="P18" s="5" t="s">
        <v>416</v>
      </c>
    </row>
    <row r="19" spans="1:16" ht="15" customHeight="1">
      <c r="A19" s="14" t="s">
        <v>409</v>
      </c>
      <c r="B19" s="7" t="s">
        <v>43</v>
      </c>
      <c r="C19" s="11">
        <v>2</v>
      </c>
      <c r="D19" s="15">
        <v>2</v>
      </c>
      <c r="E19" s="15">
        <v>0</v>
      </c>
      <c r="F19" s="15">
        <v>0</v>
      </c>
      <c r="G19" s="15">
        <v>0</v>
      </c>
      <c r="H19" s="15">
        <v>0</v>
      </c>
      <c r="I19" s="15">
        <v>4</v>
      </c>
      <c r="J19" s="15">
        <v>0</v>
      </c>
      <c r="K19" s="15">
        <v>2</v>
      </c>
      <c r="L19" s="15">
        <v>0</v>
      </c>
      <c r="M19" s="15">
        <v>0</v>
      </c>
      <c r="N19" s="15">
        <v>0</v>
      </c>
      <c r="O19" s="11">
        <f t="shared" si="1"/>
        <v>10</v>
      </c>
      <c r="P19" s="5" t="s">
        <v>415</v>
      </c>
    </row>
    <row r="20" spans="1:16" ht="15" customHeight="1">
      <c r="A20" s="14" t="s">
        <v>410</v>
      </c>
      <c r="B20" s="7" t="s">
        <v>42</v>
      </c>
      <c r="C20" s="11">
        <v>6</v>
      </c>
      <c r="D20" s="15">
        <v>2</v>
      </c>
      <c r="E20" s="15">
        <v>0</v>
      </c>
      <c r="F20" s="15">
        <v>2</v>
      </c>
      <c r="G20" s="15">
        <v>0</v>
      </c>
      <c r="H20" s="15">
        <v>0</v>
      </c>
      <c r="I20" s="15">
        <v>0</v>
      </c>
      <c r="J20" s="15">
        <v>0</v>
      </c>
      <c r="K20" s="15">
        <v>2</v>
      </c>
      <c r="L20" s="15">
        <v>0</v>
      </c>
      <c r="M20" s="15">
        <v>0</v>
      </c>
      <c r="N20" s="15">
        <v>0</v>
      </c>
      <c r="O20" s="11">
        <f t="shared" si="1"/>
        <v>12</v>
      </c>
      <c r="P20" s="5" t="s">
        <v>408</v>
      </c>
    </row>
    <row r="21" spans="1:16" ht="15" customHeight="1">
      <c r="A21" s="14" t="s">
        <v>411</v>
      </c>
      <c r="B21" s="7" t="s">
        <v>49</v>
      </c>
      <c r="C21" s="11">
        <v>6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4</v>
      </c>
      <c r="J21" s="15">
        <v>0</v>
      </c>
      <c r="K21" s="15">
        <v>0</v>
      </c>
      <c r="L21" s="15">
        <v>0</v>
      </c>
      <c r="M21" s="15">
        <v>2</v>
      </c>
      <c r="N21" s="15">
        <v>0</v>
      </c>
      <c r="O21" s="11">
        <f t="shared" si="1"/>
        <v>12</v>
      </c>
      <c r="P21" s="5" t="s">
        <v>414</v>
      </c>
    </row>
    <row r="22" spans="1:16" ht="15" customHeight="1">
      <c r="A22" s="14" t="s">
        <v>412</v>
      </c>
      <c r="B22" s="7" t="s">
        <v>46</v>
      </c>
      <c r="C22" s="11">
        <v>10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2</v>
      </c>
      <c r="J22" s="15">
        <v>2</v>
      </c>
      <c r="K22" s="15">
        <v>2</v>
      </c>
      <c r="L22" s="15">
        <v>0</v>
      </c>
      <c r="M22" s="15">
        <v>0</v>
      </c>
      <c r="N22" s="15">
        <v>2</v>
      </c>
      <c r="O22" s="11">
        <f t="shared" si="1"/>
        <v>18</v>
      </c>
      <c r="P22" s="5" t="s">
        <v>261</v>
      </c>
    </row>
    <row r="23" spans="1:16" ht="15" customHeight="1">
      <c r="A23" s="14" t="s">
        <v>413</v>
      </c>
      <c r="B23" s="7" t="s">
        <v>47</v>
      </c>
      <c r="C23" s="11">
        <v>12</v>
      </c>
      <c r="D23" s="15">
        <v>0</v>
      </c>
      <c r="E23" s="15">
        <v>0</v>
      </c>
      <c r="F23" s="15">
        <v>0</v>
      </c>
      <c r="G23" s="15">
        <v>0</v>
      </c>
      <c r="H23" s="15">
        <v>2</v>
      </c>
      <c r="I23" s="15">
        <v>4</v>
      </c>
      <c r="J23" s="15">
        <v>0</v>
      </c>
      <c r="K23" s="15">
        <v>0</v>
      </c>
      <c r="L23" s="15">
        <v>0</v>
      </c>
      <c r="M23" s="15">
        <v>0</v>
      </c>
      <c r="N23" s="15">
        <v>2</v>
      </c>
      <c r="O23" s="11">
        <f t="shared" si="1"/>
        <v>20</v>
      </c>
      <c r="P23" s="5" t="s">
        <v>410</v>
      </c>
    </row>
    <row r="24" spans="1:16" ht="15" customHeight="1">
      <c r="A24" s="14" t="s">
        <v>414</v>
      </c>
      <c r="B24" s="7" t="s">
        <v>355</v>
      </c>
      <c r="C24" s="11">
        <v>6</v>
      </c>
      <c r="D24" s="15">
        <v>0</v>
      </c>
      <c r="E24" s="15">
        <v>0</v>
      </c>
      <c r="F24" s="15">
        <v>2</v>
      </c>
      <c r="G24" s="15">
        <v>0</v>
      </c>
      <c r="H24" s="15">
        <v>0</v>
      </c>
      <c r="I24" s="15">
        <v>12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1">
        <f t="shared" si="1"/>
        <v>20</v>
      </c>
      <c r="P24" s="5" t="s">
        <v>418</v>
      </c>
    </row>
    <row r="25" spans="1:16" ht="15" customHeight="1">
      <c r="A25" s="14" t="s">
        <v>415</v>
      </c>
      <c r="B25" s="7" t="s">
        <v>45</v>
      </c>
      <c r="C25" s="11">
        <v>14</v>
      </c>
      <c r="D25" s="15">
        <v>0</v>
      </c>
      <c r="E25" s="15">
        <v>2</v>
      </c>
      <c r="F25" s="15">
        <v>0</v>
      </c>
      <c r="G25" s="15">
        <v>4</v>
      </c>
      <c r="H25" s="15">
        <v>0</v>
      </c>
      <c r="I25" s="15">
        <v>0</v>
      </c>
      <c r="J25" s="15">
        <v>0</v>
      </c>
      <c r="K25" s="15">
        <v>2</v>
      </c>
      <c r="L25" s="15">
        <v>0</v>
      </c>
      <c r="M25" s="15">
        <v>0</v>
      </c>
      <c r="N25" s="15">
        <v>0</v>
      </c>
      <c r="O25" s="11">
        <f t="shared" si="1"/>
        <v>22</v>
      </c>
      <c r="P25" s="5" t="s">
        <v>417</v>
      </c>
    </row>
    <row r="26" spans="1:16" ht="15" customHeight="1">
      <c r="A26" s="14" t="s">
        <v>416</v>
      </c>
      <c r="B26" s="7" t="s">
        <v>41</v>
      </c>
      <c r="C26" s="11">
        <v>16</v>
      </c>
      <c r="D26" s="15">
        <v>2</v>
      </c>
      <c r="E26" s="15">
        <v>0</v>
      </c>
      <c r="F26" s="15">
        <v>0</v>
      </c>
      <c r="G26" s="15">
        <v>0</v>
      </c>
      <c r="H26" s="15">
        <v>2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4</v>
      </c>
      <c r="O26" s="11">
        <f t="shared" si="1"/>
        <v>24</v>
      </c>
      <c r="P26" s="5" t="s">
        <v>413</v>
      </c>
    </row>
    <row r="27" spans="1:16" ht="15" customHeight="1">
      <c r="A27" s="14" t="s">
        <v>417</v>
      </c>
      <c r="B27" s="7" t="s">
        <v>18</v>
      </c>
      <c r="C27" s="11">
        <v>14</v>
      </c>
      <c r="D27" s="15">
        <v>2</v>
      </c>
      <c r="E27" s="15">
        <v>0</v>
      </c>
      <c r="F27" s="15">
        <v>4</v>
      </c>
      <c r="G27" s="15">
        <v>0</v>
      </c>
      <c r="H27" s="15">
        <v>2</v>
      </c>
      <c r="I27" s="15">
        <v>6</v>
      </c>
      <c r="J27" s="15">
        <v>0</v>
      </c>
      <c r="K27" s="15">
        <v>2</v>
      </c>
      <c r="L27" s="15">
        <v>0</v>
      </c>
      <c r="M27" s="15">
        <v>0</v>
      </c>
      <c r="N27" s="15">
        <v>2</v>
      </c>
      <c r="O27" s="11">
        <f t="shared" si="1"/>
        <v>32</v>
      </c>
      <c r="P27" s="5" t="s">
        <v>411</v>
      </c>
    </row>
    <row r="28" spans="1:16" ht="15" customHeight="1">
      <c r="A28" s="14" t="s">
        <v>418</v>
      </c>
      <c r="B28" s="7" t="s">
        <v>17</v>
      </c>
      <c r="C28" s="11">
        <v>22</v>
      </c>
      <c r="D28" s="15">
        <v>0</v>
      </c>
      <c r="E28" s="15">
        <v>8</v>
      </c>
      <c r="F28" s="15">
        <v>2</v>
      </c>
      <c r="G28" s="15">
        <v>2</v>
      </c>
      <c r="H28" s="15">
        <v>0</v>
      </c>
      <c r="I28" s="15">
        <v>4</v>
      </c>
      <c r="J28" s="15">
        <v>0</v>
      </c>
      <c r="K28" s="15">
        <v>2</v>
      </c>
      <c r="L28" s="15">
        <v>0</v>
      </c>
      <c r="M28" s="15">
        <v>0</v>
      </c>
      <c r="N28" s="15">
        <v>2</v>
      </c>
      <c r="O28" s="11">
        <f t="shared" si="1"/>
        <v>42</v>
      </c>
      <c r="P28" s="5" t="s">
        <v>409</v>
      </c>
    </row>
    <row r="29" spans="1:16" ht="15" customHeight="1">
      <c r="A29" s="14" t="s">
        <v>261</v>
      </c>
      <c r="B29" s="7" t="s">
        <v>48</v>
      </c>
      <c r="C29" s="11">
        <v>30</v>
      </c>
      <c r="D29" s="15">
        <v>0</v>
      </c>
      <c r="E29" s="15">
        <v>2</v>
      </c>
      <c r="F29" s="15">
        <v>2</v>
      </c>
      <c r="G29" s="15">
        <v>0</v>
      </c>
      <c r="H29" s="15">
        <v>0</v>
      </c>
      <c r="I29" s="15">
        <v>4</v>
      </c>
      <c r="J29" s="15">
        <v>0</v>
      </c>
      <c r="K29" s="15">
        <v>2</v>
      </c>
      <c r="L29" s="15">
        <v>2</v>
      </c>
      <c r="M29" s="15">
        <v>0</v>
      </c>
      <c r="N29" s="15">
        <v>0</v>
      </c>
      <c r="O29" s="11">
        <f t="shared" si="1"/>
        <v>42</v>
      </c>
      <c r="P29" s="5" t="s">
        <v>412</v>
      </c>
    </row>
    <row r="30" spans="1:16" ht="24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1"/>
    </row>
    <row r="31" spans="1:16" ht="15" customHeight="1">
      <c r="A31" s="48" t="s">
        <v>427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</row>
    <row r="32" spans="1:16" ht="15" customHeight="1">
      <c r="A32" s="14"/>
      <c r="B32" s="11" t="s">
        <v>4</v>
      </c>
      <c r="C32" s="11" t="s">
        <v>321</v>
      </c>
      <c r="D32" s="11" t="s">
        <v>261</v>
      </c>
      <c r="E32" s="11" t="s">
        <v>322</v>
      </c>
      <c r="F32" s="11" t="s">
        <v>323</v>
      </c>
      <c r="G32" s="11" t="s">
        <v>324</v>
      </c>
      <c r="H32" s="11" t="s">
        <v>325</v>
      </c>
      <c r="I32" s="11" t="s">
        <v>326</v>
      </c>
      <c r="J32" s="11" t="s">
        <v>327</v>
      </c>
      <c r="K32" s="11" t="s">
        <v>328</v>
      </c>
      <c r="L32" s="11" t="s">
        <v>329</v>
      </c>
      <c r="M32" s="11" t="s">
        <v>330</v>
      </c>
      <c r="N32" s="11" t="s">
        <v>331</v>
      </c>
      <c r="O32" s="11" t="s">
        <v>3</v>
      </c>
      <c r="P32" s="11" t="s">
        <v>14</v>
      </c>
    </row>
    <row r="33" spans="1:16" ht="15" customHeight="1">
      <c r="A33" s="14" t="s">
        <v>408</v>
      </c>
      <c r="B33" s="7" t="s">
        <v>52</v>
      </c>
      <c r="C33" s="11">
        <v>4</v>
      </c>
      <c r="D33" s="15">
        <v>0</v>
      </c>
      <c r="E33" s="15">
        <v>0</v>
      </c>
      <c r="F33" s="15">
        <v>0</v>
      </c>
      <c r="G33" s="15">
        <v>2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1">
        <f aca="true" t="shared" si="2" ref="O33:O44">SUM(C33:N33)</f>
        <v>6</v>
      </c>
      <c r="P33" s="5" t="s">
        <v>410</v>
      </c>
    </row>
    <row r="34" spans="1:16" ht="15" customHeight="1">
      <c r="A34" s="14" t="s">
        <v>409</v>
      </c>
      <c r="B34" s="7" t="s">
        <v>54</v>
      </c>
      <c r="C34" s="11">
        <v>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2</v>
      </c>
      <c r="N34" s="15">
        <v>0</v>
      </c>
      <c r="O34" s="11">
        <f t="shared" si="2"/>
        <v>6</v>
      </c>
      <c r="P34" s="5" t="s">
        <v>413</v>
      </c>
    </row>
    <row r="35" spans="1:16" ht="15" customHeight="1">
      <c r="A35" s="14" t="s">
        <v>410</v>
      </c>
      <c r="B35" s="7" t="s">
        <v>57</v>
      </c>
      <c r="C35" s="11">
        <v>2</v>
      </c>
      <c r="D35" s="15">
        <v>2</v>
      </c>
      <c r="E35" s="15">
        <v>0</v>
      </c>
      <c r="F35" s="15">
        <v>2</v>
      </c>
      <c r="G35" s="15">
        <v>2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1">
        <f t="shared" si="2"/>
        <v>8</v>
      </c>
      <c r="P35" s="5" t="s">
        <v>411</v>
      </c>
    </row>
    <row r="36" spans="1:16" ht="15" customHeight="1">
      <c r="A36" s="14" t="s">
        <v>411</v>
      </c>
      <c r="B36" s="7" t="s">
        <v>55</v>
      </c>
      <c r="C36" s="11">
        <v>8</v>
      </c>
      <c r="D36" s="15">
        <v>0</v>
      </c>
      <c r="E36" s="15">
        <v>0</v>
      </c>
      <c r="F36" s="15">
        <v>0</v>
      </c>
      <c r="G36" s="15">
        <v>2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1">
        <f t="shared" si="2"/>
        <v>10</v>
      </c>
      <c r="P36" s="5" t="s">
        <v>414</v>
      </c>
    </row>
    <row r="37" spans="1:16" ht="15" customHeight="1">
      <c r="A37" s="14" t="s">
        <v>412</v>
      </c>
      <c r="B37" s="7" t="s">
        <v>53</v>
      </c>
      <c r="C37" s="11">
        <v>8</v>
      </c>
      <c r="D37" s="15">
        <v>0</v>
      </c>
      <c r="E37" s="15">
        <v>0</v>
      </c>
      <c r="F37" s="15">
        <v>0</v>
      </c>
      <c r="G37" s="15">
        <v>2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1">
        <f t="shared" si="2"/>
        <v>10</v>
      </c>
      <c r="P37" s="5" t="s">
        <v>261</v>
      </c>
    </row>
    <row r="38" spans="1:16" ht="15" customHeight="1">
      <c r="A38" s="14" t="s">
        <v>413</v>
      </c>
      <c r="B38" s="7" t="s">
        <v>56</v>
      </c>
      <c r="C38" s="11">
        <v>12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2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1">
        <f t="shared" si="2"/>
        <v>14</v>
      </c>
      <c r="P38" s="5" t="s">
        <v>408</v>
      </c>
    </row>
    <row r="39" spans="1:16" ht="15" customHeight="1">
      <c r="A39" s="14" t="s">
        <v>414</v>
      </c>
      <c r="B39" s="7" t="s">
        <v>51</v>
      </c>
      <c r="C39" s="11">
        <v>10</v>
      </c>
      <c r="D39" s="15">
        <v>0</v>
      </c>
      <c r="E39" s="15">
        <v>0</v>
      </c>
      <c r="F39" s="15">
        <v>2</v>
      </c>
      <c r="G39" s="15">
        <v>2</v>
      </c>
      <c r="H39" s="15">
        <v>4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1">
        <f t="shared" si="2"/>
        <v>18</v>
      </c>
      <c r="P39" s="5" t="s">
        <v>416</v>
      </c>
    </row>
    <row r="40" spans="1:16" ht="15" customHeight="1">
      <c r="A40" s="14" t="s">
        <v>415</v>
      </c>
      <c r="B40" s="7" t="s">
        <v>58</v>
      </c>
      <c r="C40" s="11">
        <v>16</v>
      </c>
      <c r="D40" s="15">
        <v>0</v>
      </c>
      <c r="E40" s="15">
        <v>0</v>
      </c>
      <c r="F40" s="15">
        <v>2</v>
      </c>
      <c r="G40" s="15">
        <v>0</v>
      </c>
      <c r="H40" s="15">
        <v>2</v>
      </c>
      <c r="I40" s="15">
        <v>2</v>
      </c>
      <c r="J40" s="15">
        <v>0</v>
      </c>
      <c r="K40" s="15">
        <v>0</v>
      </c>
      <c r="L40" s="15">
        <v>0</v>
      </c>
      <c r="M40" s="15">
        <v>0</v>
      </c>
      <c r="N40" s="15">
        <v>2</v>
      </c>
      <c r="O40" s="11">
        <f t="shared" si="2"/>
        <v>24</v>
      </c>
      <c r="P40" s="5" t="s">
        <v>409</v>
      </c>
    </row>
    <row r="41" spans="1:16" ht="15" customHeight="1">
      <c r="A41" s="14" t="s">
        <v>416</v>
      </c>
      <c r="B41" s="7" t="s">
        <v>50</v>
      </c>
      <c r="C41" s="11">
        <v>8</v>
      </c>
      <c r="D41" s="15">
        <v>0</v>
      </c>
      <c r="E41" s="15">
        <v>0</v>
      </c>
      <c r="F41" s="15">
        <v>0</v>
      </c>
      <c r="G41" s="15">
        <v>16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1">
        <f t="shared" si="2"/>
        <v>24</v>
      </c>
      <c r="P41" s="5" t="s">
        <v>412</v>
      </c>
    </row>
    <row r="42" spans="1:16" ht="15" customHeight="1">
      <c r="A42" s="14" t="s">
        <v>417</v>
      </c>
      <c r="B42" s="7" t="s">
        <v>59</v>
      </c>
      <c r="C42" s="11">
        <v>6</v>
      </c>
      <c r="D42" s="15">
        <v>0</v>
      </c>
      <c r="E42" s="15">
        <v>2</v>
      </c>
      <c r="F42" s="15">
        <v>16</v>
      </c>
      <c r="G42" s="15">
        <v>0</v>
      </c>
      <c r="H42" s="15">
        <v>0</v>
      </c>
      <c r="I42" s="15">
        <v>4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1">
        <f t="shared" si="2"/>
        <v>28</v>
      </c>
      <c r="P42" s="5" t="s">
        <v>418</v>
      </c>
    </row>
    <row r="43" spans="1:16" ht="15" customHeight="1">
      <c r="A43" s="14" t="s">
        <v>418</v>
      </c>
      <c r="B43" s="7" t="s">
        <v>32</v>
      </c>
      <c r="C43" s="11">
        <v>25</v>
      </c>
      <c r="D43" s="15">
        <v>0</v>
      </c>
      <c r="E43" s="15">
        <v>0</v>
      </c>
      <c r="F43" s="15">
        <v>0</v>
      </c>
      <c r="G43" s="15">
        <v>6</v>
      </c>
      <c r="H43" s="15">
        <v>0</v>
      </c>
      <c r="I43" s="15">
        <v>0</v>
      </c>
      <c r="J43" s="15">
        <v>0</v>
      </c>
      <c r="K43" s="15">
        <v>0</v>
      </c>
      <c r="L43" s="15">
        <v>2</v>
      </c>
      <c r="M43" s="15">
        <v>0</v>
      </c>
      <c r="N43" s="15">
        <v>4</v>
      </c>
      <c r="O43" s="11">
        <f t="shared" si="2"/>
        <v>37</v>
      </c>
      <c r="P43" s="5" t="s">
        <v>415</v>
      </c>
    </row>
    <row r="44" spans="1:16" ht="15" customHeight="1">
      <c r="A44" s="14" t="s">
        <v>261</v>
      </c>
      <c r="B44" s="7" t="s">
        <v>31</v>
      </c>
      <c r="C44" s="11">
        <v>20</v>
      </c>
      <c r="D44" s="15">
        <v>2</v>
      </c>
      <c r="E44" s="15">
        <v>0</v>
      </c>
      <c r="F44" s="15">
        <v>0</v>
      </c>
      <c r="G44" s="15">
        <v>0</v>
      </c>
      <c r="H44" s="15">
        <v>0</v>
      </c>
      <c r="I44" s="15">
        <v>8</v>
      </c>
      <c r="J44" s="15">
        <v>0</v>
      </c>
      <c r="K44" s="15">
        <v>0</v>
      </c>
      <c r="L44" s="15">
        <v>0</v>
      </c>
      <c r="M44" s="15">
        <v>30</v>
      </c>
      <c r="N44" s="15">
        <v>0</v>
      </c>
      <c r="O44" s="11">
        <f t="shared" si="2"/>
        <v>60</v>
      </c>
      <c r="P44" s="5" t="s">
        <v>417</v>
      </c>
    </row>
    <row r="45" ht="12.75">
      <c r="P45" s="24"/>
    </row>
  </sheetData>
  <sheetProtection password="E905" sheet="1" objects="1" scenarios="1" selectLockedCells="1" selectUnlockedCells="1"/>
  <mergeCells count="5">
    <mergeCell ref="A1:P1"/>
    <mergeCell ref="A16:P16"/>
    <mergeCell ref="A31:P31"/>
    <mergeCell ref="A15:P15"/>
    <mergeCell ref="A30:P30"/>
  </mergeCells>
  <printOptions horizontalCentered="1" verticalCentered="1"/>
  <pageMargins left="0" right="0" top="0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135"/>
  <sheetViews>
    <sheetView workbookViewId="0" topLeftCell="A1">
      <selection activeCell="A1" sqref="A1:O1"/>
    </sheetView>
  </sheetViews>
  <sheetFormatPr defaultColWidth="9.140625" defaultRowHeight="12.75"/>
  <cols>
    <col min="1" max="2" width="23.7109375" style="0" customWidth="1"/>
    <col min="3" max="3" width="7.28125" style="4" bestFit="1" customWidth="1"/>
    <col min="4" max="14" width="3.57421875" style="20" bestFit="1" customWidth="1"/>
    <col min="15" max="15" width="5.7109375" style="23" bestFit="1" customWidth="1"/>
    <col min="16" max="16" width="4.00390625" style="0" bestFit="1" customWidth="1"/>
  </cols>
  <sheetData>
    <row r="1" spans="1:16" ht="13.5" customHeight="1">
      <c r="A1" s="48" t="s">
        <v>422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9">
        <f>O135</f>
        <v>789</v>
      </c>
    </row>
    <row r="2" spans="1:15" ht="13.5" customHeight="1">
      <c r="A2" s="3" t="s">
        <v>1</v>
      </c>
      <c r="B2" s="3" t="s">
        <v>2</v>
      </c>
      <c r="C2" s="3" t="s">
        <v>321</v>
      </c>
      <c r="D2" s="3" t="s">
        <v>261</v>
      </c>
      <c r="E2" s="3" t="s">
        <v>322</v>
      </c>
      <c r="F2" s="3" t="s">
        <v>323</v>
      </c>
      <c r="G2" s="3" t="s">
        <v>324</v>
      </c>
      <c r="H2" s="3" t="s">
        <v>325</v>
      </c>
      <c r="I2" s="3" t="s">
        <v>326</v>
      </c>
      <c r="J2" s="3" t="s">
        <v>327</v>
      </c>
      <c r="K2" s="3" t="s">
        <v>328</v>
      </c>
      <c r="L2" s="3" t="s">
        <v>329</v>
      </c>
      <c r="M2" s="3" t="s">
        <v>330</v>
      </c>
      <c r="N2" s="3" t="s">
        <v>331</v>
      </c>
      <c r="O2" s="3" t="s">
        <v>3</v>
      </c>
    </row>
    <row r="3" spans="1:17" ht="13.5" customHeight="1">
      <c r="A3" s="1" t="s">
        <v>30</v>
      </c>
      <c r="B3" s="1" t="s">
        <v>24</v>
      </c>
      <c r="C3" s="2">
        <v>15</v>
      </c>
      <c r="D3" s="2">
        <v>1</v>
      </c>
      <c r="E3" s="2">
        <v>3</v>
      </c>
      <c r="F3" s="2" t="s">
        <v>0</v>
      </c>
      <c r="G3" s="2">
        <v>4</v>
      </c>
      <c r="H3" s="2">
        <v>1</v>
      </c>
      <c r="I3" s="2">
        <v>1</v>
      </c>
      <c r="J3" s="2" t="s">
        <v>0</v>
      </c>
      <c r="K3" s="2">
        <v>2</v>
      </c>
      <c r="L3" s="2">
        <v>1</v>
      </c>
      <c r="M3" s="2" t="s">
        <v>0</v>
      </c>
      <c r="N3" s="2">
        <v>3</v>
      </c>
      <c r="O3" s="3">
        <f aca="true" t="shared" si="0" ref="O3:O34">SUM(C3:N3)</f>
        <v>31</v>
      </c>
      <c r="P3" s="26"/>
      <c r="Q3" s="27"/>
    </row>
    <row r="4" spans="1:17" ht="13.5" customHeight="1">
      <c r="A4" s="1" t="s">
        <v>159</v>
      </c>
      <c r="B4" s="1" t="s">
        <v>39</v>
      </c>
      <c r="C4" s="2">
        <v>8</v>
      </c>
      <c r="D4" s="2">
        <v>1</v>
      </c>
      <c r="E4" s="2">
        <v>1</v>
      </c>
      <c r="F4" s="2">
        <v>1</v>
      </c>
      <c r="G4" s="2">
        <v>1</v>
      </c>
      <c r="H4" s="2">
        <v>3</v>
      </c>
      <c r="I4" s="2" t="s">
        <v>0</v>
      </c>
      <c r="J4" s="2">
        <v>5</v>
      </c>
      <c r="K4" s="2">
        <v>5</v>
      </c>
      <c r="L4" s="2">
        <v>1</v>
      </c>
      <c r="M4" s="2" t="s">
        <v>0</v>
      </c>
      <c r="N4" s="2">
        <v>2</v>
      </c>
      <c r="O4" s="3">
        <f t="shared" si="0"/>
        <v>28</v>
      </c>
      <c r="P4" s="26"/>
      <c r="Q4" s="27"/>
    </row>
    <row r="5" spans="1:17" ht="13.5" customHeight="1">
      <c r="A5" s="1" t="s">
        <v>94</v>
      </c>
      <c r="B5" s="1" t="s">
        <v>36</v>
      </c>
      <c r="C5" s="2">
        <v>9</v>
      </c>
      <c r="D5" s="2">
        <v>4</v>
      </c>
      <c r="E5" s="2">
        <v>1</v>
      </c>
      <c r="F5" s="2">
        <v>2</v>
      </c>
      <c r="G5" s="2" t="s">
        <v>0</v>
      </c>
      <c r="H5" s="2">
        <v>1</v>
      </c>
      <c r="I5" s="2">
        <v>1</v>
      </c>
      <c r="J5" s="2" t="s">
        <v>0</v>
      </c>
      <c r="K5" s="2">
        <v>2</v>
      </c>
      <c r="L5" s="2" t="s">
        <v>0</v>
      </c>
      <c r="M5" s="2">
        <v>1</v>
      </c>
      <c r="N5" s="2">
        <v>2</v>
      </c>
      <c r="O5" s="3">
        <f t="shared" si="0"/>
        <v>23</v>
      </c>
      <c r="P5" s="26"/>
      <c r="Q5" s="27"/>
    </row>
    <row r="6" spans="1:17" ht="13.5" customHeight="1">
      <c r="A6" s="1" t="s">
        <v>74</v>
      </c>
      <c r="B6" s="1" t="s">
        <v>38</v>
      </c>
      <c r="C6" s="2">
        <v>13</v>
      </c>
      <c r="D6" s="2">
        <v>2</v>
      </c>
      <c r="E6" s="2">
        <v>1</v>
      </c>
      <c r="F6" s="2">
        <v>2</v>
      </c>
      <c r="G6" s="2" t="s">
        <v>0</v>
      </c>
      <c r="H6" s="2" t="s">
        <v>0</v>
      </c>
      <c r="I6" s="2">
        <v>1</v>
      </c>
      <c r="J6" s="2">
        <v>1</v>
      </c>
      <c r="K6" s="2">
        <v>1</v>
      </c>
      <c r="L6" s="2" t="s">
        <v>0</v>
      </c>
      <c r="M6" s="2" t="s">
        <v>0</v>
      </c>
      <c r="N6" s="2">
        <v>1</v>
      </c>
      <c r="O6" s="3">
        <f t="shared" si="0"/>
        <v>22</v>
      </c>
      <c r="P6" s="26"/>
      <c r="Q6" s="27"/>
    </row>
    <row r="7" spans="1:17" ht="13.5" customHeight="1">
      <c r="A7" s="1" t="s">
        <v>145</v>
      </c>
      <c r="B7" s="1" t="s">
        <v>352</v>
      </c>
      <c r="C7" s="2">
        <v>6</v>
      </c>
      <c r="D7" s="2">
        <v>2</v>
      </c>
      <c r="E7" s="2">
        <v>4</v>
      </c>
      <c r="F7" s="2" t="s">
        <v>0</v>
      </c>
      <c r="G7" s="2">
        <v>3</v>
      </c>
      <c r="H7" s="2">
        <v>1</v>
      </c>
      <c r="I7" s="2">
        <v>1</v>
      </c>
      <c r="J7" s="2" t="s">
        <v>0</v>
      </c>
      <c r="K7" s="2">
        <v>1</v>
      </c>
      <c r="L7" s="2" t="s">
        <v>0</v>
      </c>
      <c r="M7" s="2">
        <v>3</v>
      </c>
      <c r="N7" s="2" t="s">
        <v>0</v>
      </c>
      <c r="O7" s="3">
        <f t="shared" si="0"/>
        <v>21</v>
      </c>
      <c r="P7" s="26"/>
      <c r="Q7" s="27"/>
    </row>
    <row r="8" spans="1:17" ht="13.5" customHeight="1">
      <c r="A8" s="1" t="s">
        <v>113</v>
      </c>
      <c r="B8" s="1" t="s">
        <v>23</v>
      </c>
      <c r="C8" s="2">
        <v>9</v>
      </c>
      <c r="D8" s="2" t="s">
        <v>0</v>
      </c>
      <c r="E8" s="2">
        <v>2</v>
      </c>
      <c r="F8" s="2">
        <v>2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>
        <v>2</v>
      </c>
      <c r="M8" s="2" t="s">
        <v>0</v>
      </c>
      <c r="N8" s="2" t="s">
        <v>0</v>
      </c>
      <c r="O8" s="3">
        <f t="shared" si="0"/>
        <v>15</v>
      </c>
      <c r="P8" s="26"/>
      <c r="Q8" s="27"/>
    </row>
    <row r="9" spans="1:17" ht="13.5" customHeight="1">
      <c r="A9" s="1" t="s">
        <v>300</v>
      </c>
      <c r="B9" s="1" t="s">
        <v>35</v>
      </c>
      <c r="C9" s="2">
        <v>6</v>
      </c>
      <c r="D9" s="2">
        <v>1</v>
      </c>
      <c r="E9" s="2" t="s">
        <v>0</v>
      </c>
      <c r="F9" s="2" t="s">
        <v>0</v>
      </c>
      <c r="G9" s="2" t="s">
        <v>0</v>
      </c>
      <c r="H9" s="2">
        <v>2</v>
      </c>
      <c r="I9" s="2">
        <v>1</v>
      </c>
      <c r="J9" s="2">
        <v>1</v>
      </c>
      <c r="K9" s="2">
        <v>2</v>
      </c>
      <c r="L9" s="2">
        <v>1</v>
      </c>
      <c r="M9" s="2" t="s">
        <v>0</v>
      </c>
      <c r="N9" s="2">
        <v>1</v>
      </c>
      <c r="O9" s="3">
        <f t="shared" si="0"/>
        <v>15</v>
      </c>
      <c r="P9" s="26"/>
      <c r="Q9" s="27"/>
    </row>
    <row r="10" spans="1:17" ht="13.5" customHeight="1">
      <c r="A10" s="1" t="s">
        <v>224</v>
      </c>
      <c r="B10" s="1" t="s">
        <v>39</v>
      </c>
      <c r="C10" s="2">
        <v>8</v>
      </c>
      <c r="D10" s="2">
        <v>2</v>
      </c>
      <c r="E10" s="2" t="s">
        <v>0</v>
      </c>
      <c r="F10" s="2">
        <v>2</v>
      </c>
      <c r="G10" s="2" t="s">
        <v>0</v>
      </c>
      <c r="H10" s="2" t="s">
        <v>0</v>
      </c>
      <c r="I10" s="2">
        <v>1</v>
      </c>
      <c r="J10" s="2">
        <v>1</v>
      </c>
      <c r="K10" s="2" t="s">
        <v>0</v>
      </c>
      <c r="L10" s="2">
        <v>1</v>
      </c>
      <c r="M10" s="2" t="s">
        <v>0</v>
      </c>
      <c r="N10" s="2" t="s">
        <v>0</v>
      </c>
      <c r="O10" s="3">
        <f t="shared" si="0"/>
        <v>15</v>
      </c>
      <c r="P10" s="26"/>
      <c r="Q10" s="27"/>
    </row>
    <row r="11" spans="1:17" ht="13.5" customHeight="1">
      <c r="A11" s="1" t="s">
        <v>162</v>
      </c>
      <c r="B11" s="1" t="s">
        <v>37</v>
      </c>
      <c r="C11" s="2">
        <v>7</v>
      </c>
      <c r="D11" s="2" t="s">
        <v>0</v>
      </c>
      <c r="E11" s="2">
        <v>1</v>
      </c>
      <c r="F11" s="2" t="s">
        <v>0</v>
      </c>
      <c r="G11" s="2">
        <v>2</v>
      </c>
      <c r="H11" s="2">
        <v>3</v>
      </c>
      <c r="I11" s="2" t="s">
        <v>0</v>
      </c>
      <c r="J11" s="2" t="s">
        <v>0</v>
      </c>
      <c r="K11" s="2">
        <v>1</v>
      </c>
      <c r="L11" s="2" t="s">
        <v>0</v>
      </c>
      <c r="M11" s="2" t="s">
        <v>0</v>
      </c>
      <c r="N11" s="2" t="s">
        <v>0</v>
      </c>
      <c r="O11" s="3">
        <f t="shared" si="0"/>
        <v>14</v>
      </c>
      <c r="P11" s="26"/>
      <c r="Q11" s="27"/>
    </row>
    <row r="12" spans="1:17" ht="13.5" customHeight="1">
      <c r="A12" s="18" t="s">
        <v>76</v>
      </c>
      <c r="B12" s="1" t="s">
        <v>169</v>
      </c>
      <c r="C12" s="2">
        <v>9</v>
      </c>
      <c r="D12" s="2" t="s">
        <v>0</v>
      </c>
      <c r="E12" s="2" t="s">
        <v>0</v>
      </c>
      <c r="F12" s="2" t="s">
        <v>0</v>
      </c>
      <c r="G12" s="2" t="s">
        <v>0</v>
      </c>
      <c r="H12" s="2">
        <v>1</v>
      </c>
      <c r="I12" s="2">
        <v>1</v>
      </c>
      <c r="J12" s="2" t="s">
        <v>0</v>
      </c>
      <c r="K12" s="2">
        <v>3</v>
      </c>
      <c r="L12" s="2" t="s">
        <v>0</v>
      </c>
      <c r="M12" s="2" t="s">
        <v>0</v>
      </c>
      <c r="N12" s="2" t="s">
        <v>0</v>
      </c>
      <c r="O12" s="3">
        <f t="shared" si="0"/>
        <v>14</v>
      </c>
      <c r="P12" s="26"/>
      <c r="Q12" s="27"/>
    </row>
    <row r="13" spans="1:17" ht="13.5" customHeight="1">
      <c r="A13" s="1" t="s">
        <v>118</v>
      </c>
      <c r="B13" s="1" t="s">
        <v>39</v>
      </c>
      <c r="C13" s="2">
        <v>5</v>
      </c>
      <c r="D13" s="2" t="s">
        <v>0</v>
      </c>
      <c r="E13" s="2">
        <v>1</v>
      </c>
      <c r="F13" s="2">
        <v>2</v>
      </c>
      <c r="G13" s="2">
        <v>1</v>
      </c>
      <c r="H13" s="2">
        <v>1</v>
      </c>
      <c r="I13" s="2">
        <v>1</v>
      </c>
      <c r="J13" s="2">
        <v>2</v>
      </c>
      <c r="K13" s="2">
        <v>1</v>
      </c>
      <c r="L13" s="2" t="s">
        <v>0</v>
      </c>
      <c r="M13" s="2" t="s">
        <v>0</v>
      </c>
      <c r="N13" s="2" t="s">
        <v>0</v>
      </c>
      <c r="O13" s="3">
        <f t="shared" si="0"/>
        <v>14</v>
      </c>
      <c r="P13" s="26"/>
      <c r="Q13" s="27"/>
    </row>
    <row r="14" spans="1:17" ht="13.5" customHeight="1">
      <c r="A14" s="1" t="s">
        <v>225</v>
      </c>
      <c r="B14" s="1" t="s">
        <v>38</v>
      </c>
      <c r="C14" s="2">
        <v>6</v>
      </c>
      <c r="D14" s="2">
        <v>1</v>
      </c>
      <c r="E14" s="2">
        <v>1</v>
      </c>
      <c r="F14" s="2" t="s">
        <v>0</v>
      </c>
      <c r="G14" s="2" t="s">
        <v>0</v>
      </c>
      <c r="H14" s="2">
        <v>1</v>
      </c>
      <c r="I14" s="2">
        <v>1</v>
      </c>
      <c r="J14" s="2" t="s">
        <v>0</v>
      </c>
      <c r="K14" s="2" t="s">
        <v>0</v>
      </c>
      <c r="L14" s="2">
        <v>2</v>
      </c>
      <c r="M14" s="2">
        <v>1</v>
      </c>
      <c r="N14" s="2">
        <v>1</v>
      </c>
      <c r="O14" s="3">
        <f t="shared" si="0"/>
        <v>14</v>
      </c>
      <c r="P14" s="26"/>
      <c r="Q14" s="27"/>
    </row>
    <row r="15" spans="1:17" ht="13.5" customHeight="1">
      <c r="A15" s="1" t="s">
        <v>335</v>
      </c>
      <c r="B15" s="1" t="s">
        <v>23</v>
      </c>
      <c r="C15" s="2">
        <v>0</v>
      </c>
      <c r="D15" s="2">
        <v>1</v>
      </c>
      <c r="E15" s="2">
        <v>2</v>
      </c>
      <c r="F15" s="2">
        <v>3</v>
      </c>
      <c r="G15" s="2">
        <v>1</v>
      </c>
      <c r="H15" s="2" t="s">
        <v>0</v>
      </c>
      <c r="I15" s="2">
        <v>1</v>
      </c>
      <c r="J15" s="2" t="s">
        <v>0</v>
      </c>
      <c r="K15" s="2">
        <v>2</v>
      </c>
      <c r="L15" s="2">
        <v>1</v>
      </c>
      <c r="M15" s="2">
        <v>2</v>
      </c>
      <c r="N15" s="2">
        <v>1</v>
      </c>
      <c r="O15" s="3">
        <f t="shared" si="0"/>
        <v>14</v>
      </c>
      <c r="P15" s="26"/>
      <c r="Q15" s="27"/>
    </row>
    <row r="16" spans="1:17" ht="13.5" customHeight="1">
      <c r="A16" s="1" t="s">
        <v>146</v>
      </c>
      <c r="B16" s="1" t="s">
        <v>36</v>
      </c>
      <c r="C16" s="2">
        <v>10</v>
      </c>
      <c r="D16" s="2" t="s">
        <v>0</v>
      </c>
      <c r="E16" s="2" t="s">
        <v>0</v>
      </c>
      <c r="F16" s="2">
        <v>1</v>
      </c>
      <c r="G16" s="2" t="s">
        <v>0</v>
      </c>
      <c r="H16" s="2">
        <v>2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>
        <v>1</v>
      </c>
      <c r="O16" s="3">
        <f t="shared" si="0"/>
        <v>14</v>
      </c>
      <c r="P16" s="26"/>
      <c r="Q16" s="27"/>
    </row>
    <row r="17" spans="1:17" ht="13.5" customHeight="1">
      <c r="A17" s="1" t="s">
        <v>190</v>
      </c>
      <c r="B17" s="1" t="s">
        <v>40</v>
      </c>
      <c r="C17" s="2">
        <v>12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 t="s">
        <v>0</v>
      </c>
      <c r="J17" s="2" t="s">
        <v>0</v>
      </c>
      <c r="K17" s="2">
        <v>1</v>
      </c>
      <c r="L17" s="2" t="s">
        <v>0</v>
      </c>
      <c r="M17" s="2" t="s">
        <v>0</v>
      </c>
      <c r="N17" s="2" t="s">
        <v>0</v>
      </c>
      <c r="O17" s="3">
        <f t="shared" si="0"/>
        <v>13</v>
      </c>
      <c r="P17" s="26"/>
      <c r="Q17" s="27"/>
    </row>
    <row r="18" spans="1:17" ht="13.5" customHeight="1">
      <c r="A18" s="1" t="s">
        <v>119</v>
      </c>
      <c r="B18" s="1" t="s">
        <v>39</v>
      </c>
      <c r="C18" s="2">
        <v>8</v>
      </c>
      <c r="D18" s="2" t="s">
        <v>0</v>
      </c>
      <c r="E18" s="2" t="s">
        <v>0</v>
      </c>
      <c r="F18" s="2">
        <v>1</v>
      </c>
      <c r="G18" s="2" t="s">
        <v>0</v>
      </c>
      <c r="H18" s="2">
        <v>2</v>
      </c>
      <c r="I18" s="2" t="s">
        <v>0</v>
      </c>
      <c r="J18" s="2" t="s">
        <v>0</v>
      </c>
      <c r="K18" s="2">
        <v>1</v>
      </c>
      <c r="L18" s="2">
        <v>1</v>
      </c>
      <c r="M18" s="2" t="s">
        <v>0</v>
      </c>
      <c r="N18" s="2" t="s">
        <v>0</v>
      </c>
      <c r="O18" s="3">
        <f t="shared" si="0"/>
        <v>13</v>
      </c>
      <c r="P18" s="26"/>
      <c r="Q18" s="27"/>
    </row>
    <row r="19" spans="1:17" ht="13.5" customHeight="1">
      <c r="A19" s="1" t="s">
        <v>117</v>
      </c>
      <c r="B19" s="1" t="s">
        <v>39</v>
      </c>
      <c r="C19" s="2">
        <v>7</v>
      </c>
      <c r="D19" s="2">
        <v>1</v>
      </c>
      <c r="E19" s="2">
        <v>1</v>
      </c>
      <c r="F19" s="2">
        <v>1</v>
      </c>
      <c r="G19" s="2" t="s">
        <v>0</v>
      </c>
      <c r="H19" s="2" t="s">
        <v>0</v>
      </c>
      <c r="I19" s="2">
        <v>1</v>
      </c>
      <c r="J19" s="2" t="s">
        <v>0</v>
      </c>
      <c r="K19" s="2">
        <v>1</v>
      </c>
      <c r="L19" s="2" t="s">
        <v>0</v>
      </c>
      <c r="M19" s="2" t="s">
        <v>0</v>
      </c>
      <c r="N19" s="2" t="s">
        <v>0</v>
      </c>
      <c r="O19" s="3">
        <f t="shared" si="0"/>
        <v>12</v>
      </c>
      <c r="P19" s="26"/>
      <c r="Q19" s="27"/>
    </row>
    <row r="20" spans="1:17" ht="13.5" customHeight="1">
      <c r="A20" s="1" t="s">
        <v>26</v>
      </c>
      <c r="B20" s="1" t="s">
        <v>23</v>
      </c>
      <c r="C20" s="2">
        <v>7</v>
      </c>
      <c r="D20" s="2" t="s">
        <v>0</v>
      </c>
      <c r="E20" s="2">
        <v>2</v>
      </c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>
        <v>1</v>
      </c>
      <c r="L20" s="2" t="s">
        <v>0</v>
      </c>
      <c r="M20" s="2" t="s">
        <v>0</v>
      </c>
      <c r="N20" s="2">
        <v>2</v>
      </c>
      <c r="O20" s="3">
        <f t="shared" si="0"/>
        <v>12</v>
      </c>
      <c r="P20" s="26"/>
      <c r="Q20" s="27"/>
    </row>
    <row r="21" spans="1:17" ht="13.5" customHeight="1">
      <c r="A21" s="1" t="s">
        <v>163</v>
      </c>
      <c r="B21" s="1" t="s">
        <v>37</v>
      </c>
      <c r="C21" s="2">
        <v>7</v>
      </c>
      <c r="D21" s="2" t="s">
        <v>0</v>
      </c>
      <c r="E21" s="2">
        <v>5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3">
        <f t="shared" si="0"/>
        <v>12</v>
      </c>
      <c r="P21" s="26"/>
      <c r="Q21" s="27"/>
    </row>
    <row r="22" spans="1:17" ht="13.5" customHeight="1">
      <c r="A22" s="1" t="s">
        <v>154</v>
      </c>
      <c r="B22" s="1" t="s">
        <v>40</v>
      </c>
      <c r="C22" s="2">
        <v>5</v>
      </c>
      <c r="D22" s="2">
        <v>1</v>
      </c>
      <c r="E22" s="2" t="s">
        <v>0</v>
      </c>
      <c r="F22" s="2">
        <v>1</v>
      </c>
      <c r="G22" s="2">
        <v>1</v>
      </c>
      <c r="H22" s="2" t="s">
        <v>0</v>
      </c>
      <c r="I22" s="2" t="s">
        <v>0</v>
      </c>
      <c r="J22" s="2" t="s">
        <v>0</v>
      </c>
      <c r="K22" s="2">
        <v>2</v>
      </c>
      <c r="L22" s="2">
        <v>2</v>
      </c>
      <c r="M22" s="2" t="s">
        <v>0</v>
      </c>
      <c r="N22" s="2" t="s">
        <v>0</v>
      </c>
      <c r="O22" s="3">
        <f t="shared" si="0"/>
        <v>12</v>
      </c>
      <c r="P22" s="26"/>
      <c r="Q22" s="27"/>
    </row>
    <row r="23" spans="1:17" ht="13.5" customHeight="1">
      <c r="A23" s="1" t="s">
        <v>155</v>
      </c>
      <c r="B23" s="1" t="s">
        <v>35</v>
      </c>
      <c r="C23" s="2">
        <v>4</v>
      </c>
      <c r="D23" s="2" t="s">
        <v>0</v>
      </c>
      <c r="E23" s="2" t="s">
        <v>0</v>
      </c>
      <c r="F23" s="2" t="s">
        <v>0</v>
      </c>
      <c r="G23" s="2" t="s">
        <v>0</v>
      </c>
      <c r="H23" s="2" t="s">
        <v>0</v>
      </c>
      <c r="I23" s="2">
        <v>1</v>
      </c>
      <c r="J23" s="2">
        <v>2</v>
      </c>
      <c r="K23" s="2">
        <v>1</v>
      </c>
      <c r="L23" s="2" t="s">
        <v>0</v>
      </c>
      <c r="M23" s="2">
        <v>2</v>
      </c>
      <c r="N23" s="2">
        <v>1</v>
      </c>
      <c r="O23" s="3">
        <f t="shared" si="0"/>
        <v>11</v>
      </c>
      <c r="P23" s="26"/>
      <c r="Q23" s="27"/>
    </row>
    <row r="24" spans="1:17" ht="13.5" customHeight="1">
      <c r="A24" s="1" t="s">
        <v>116</v>
      </c>
      <c r="B24" s="1" t="s">
        <v>39</v>
      </c>
      <c r="C24" s="2">
        <v>3</v>
      </c>
      <c r="D24" s="2">
        <v>1</v>
      </c>
      <c r="E24" s="2">
        <v>2</v>
      </c>
      <c r="F24" s="2">
        <v>1</v>
      </c>
      <c r="G24" s="2" t="s">
        <v>0</v>
      </c>
      <c r="H24" s="2" t="s">
        <v>0</v>
      </c>
      <c r="I24" s="2">
        <v>1</v>
      </c>
      <c r="J24" s="2">
        <v>1</v>
      </c>
      <c r="K24" s="2">
        <v>1</v>
      </c>
      <c r="L24" s="2">
        <v>1</v>
      </c>
      <c r="M24" s="2" t="s">
        <v>0</v>
      </c>
      <c r="N24" s="2" t="s">
        <v>0</v>
      </c>
      <c r="O24" s="3">
        <f t="shared" si="0"/>
        <v>11</v>
      </c>
      <c r="P24" s="26"/>
      <c r="Q24" s="27"/>
    </row>
    <row r="25" spans="1:17" ht="13.5" customHeight="1">
      <c r="A25" s="1" t="s">
        <v>267</v>
      </c>
      <c r="B25" s="1" t="s">
        <v>35</v>
      </c>
      <c r="C25" s="2">
        <v>4</v>
      </c>
      <c r="D25" s="2" t="s">
        <v>0</v>
      </c>
      <c r="E25" s="2" t="s">
        <v>0</v>
      </c>
      <c r="F25" s="2">
        <v>1</v>
      </c>
      <c r="G25" s="2">
        <v>1</v>
      </c>
      <c r="H25" s="2">
        <v>1</v>
      </c>
      <c r="I25" s="2">
        <v>2</v>
      </c>
      <c r="J25" s="2">
        <v>1</v>
      </c>
      <c r="K25" s="2" t="s">
        <v>0</v>
      </c>
      <c r="L25" s="2" t="s">
        <v>0</v>
      </c>
      <c r="M25" s="2">
        <v>1</v>
      </c>
      <c r="N25" s="2" t="s">
        <v>0</v>
      </c>
      <c r="O25" s="3">
        <f t="shared" si="0"/>
        <v>11</v>
      </c>
      <c r="P25" s="26"/>
      <c r="Q25" s="27"/>
    </row>
    <row r="26" spans="1:17" ht="13.5" customHeight="1">
      <c r="A26" s="1" t="s">
        <v>182</v>
      </c>
      <c r="B26" s="1" t="s">
        <v>38</v>
      </c>
      <c r="C26" s="2">
        <v>4</v>
      </c>
      <c r="D26" s="2" t="s">
        <v>0</v>
      </c>
      <c r="E26" s="2" t="s">
        <v>0</v>
      </c>
      <c r="F26" s="2" t="s">
        <v>0</v>
      </c>
      <c r="G26" s="2">
        <v>1</v>
      </c>
      <c r="H26" s="2">
        <v>2</v>
      </c>
      <c r="I26" s="2" t="s">
        <v>0</v>
      </c>
      <c r="J26" s="2">
        <v>1</v>
      </c>
      <c r="K26" s="2" t="s">
        <v>0</v>
      </c>
      <c r="L26" s="2">
        <v>1</v>
      </c>
      <c r="M26" s="2" t="s">
        <v>0</v>
      </c>
      <c r="N26" s="2">
        <v>2</v>
      </c>
      <c r="O26" s="3">
        <f t="shared" si="0"/>
        <v>11</v>
      </c>
      <c r="P26" s="26"/>
      <c r="Q26" s="27"/>
    </row>
    <row r="27" spans="1:17" ht="13.5" customHeight="1">
      <c r="A27" s="1" t="s">
        <v>180</v>
      </c>
      <c r="B27" s="1" t="s">
        <v>352</v>
      </c>
      <c r="C27" s="2">
        <v>3</v>
      </c>
      <c r="D27" s="2" t="s">
        <v>0</v>
      </c>
      <c r="E27" s="2">
        <v>3</v>
      </c>
      <c r="F27" s="2">
        <v>3</v>
      </c>
      <c r="G27" s="2" t="s">
        <v>0</v>
      </c>
      <c r="H27" s="2" t="s">
        <v>0</v>
      </c>
      <c r="I27" s="2" t="s">
        <v>0</v>
      </c>
      <c r="J27" s="2" t="s">
        <v>0</v>
      </c>
      <c r="K27" s="2">
        <v>1</v>
      </c>
      <c r="L27" s="2" t="s">
        <v>0</v>
      </c>
      <c r="M27" s="2" t="s">
        <v>0</v>
      </c>
      <c r="N27" s="2">
        <v>1</v>
      </c>
      <c r="O27" s="3">
        <f t="shared" si="0"/>
        <v>11</v>
      </c>
      <c r="P27" s="26"/>
      <c r="Q27" s="27"/>
    </row>
    <row r="28" spans="1:17" ht="13.5" customHeight="1">
      <c r="A28" s="1" t="s">
        <v>97</v>
      </c>
      <c r="B28" s="1" t="s">
        <v>37</v>
      </c>
      <c r="C28" s="2">
        <v>5</v>
      </c>
      <c r="D28" s="2" t="s">
        <v>0</v>
      </c>
      <c r="E28" s="2">
        <v>2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>
        <v>2</v>
      </c>
      <c r="L28" s="2" t="s">
        <v>0</v>
      </c>
      <c r="M28" s="2">
        <v>1</v>
      </c>
      <c r="N28" s="2" t="s">
        <v>0</v>
      </c>
      <c r="O28" s="3">
        <f t="shared" si="0"/>
        <v>10</v>
      </c>
      <c r="P28" s="26"/>
      <c r="Q28" s="27"/>
    </row>
    <row r="29" spans="1:17" ht="13.5" customHeight="1">
      <c r="A29" s="1" t="s">
        <v>156</v>
      </c>
      <c r="B29" s="1" t="s">
        <v>35</v>
      </c>
      <c r="C29" s="2">
        <v>5</v>
      </c>
      <c r="D29" s="2">
        <v>1</v>
      </c>
      <c r="E29" s="2" t="s">
        <v>0</v>
      </c>
      <c r="F29" s="2" t="s">
        <v>0</v>
      </c>
      <c r="G29" s="2" t="s">
        <v>0</v>
      </c>
      <c r="H29" s="2">
        <v>1</v>
      </c>
      <c r="I29" s="2" t="s">
        <v>0</v>
      </c>
      <c r="J29" s="2">
        <v>1</v>
      </c>
      <c r="K29" s="2" t="s">
        <v>0</v>
      </c>
      <c r="L29" s="2" t="s">
        <v>0</v>
      </c>
      <c r="M29" s="2">
        <v>1</v>
      </c>
      <c r="N29" s="2">
        <v>1</v>
      </c>
      <c r="O29" s="3">
        <f t="shared" si="0"/>
        <v>10</v>
      </c>
      <c r="P29" s="26"/>
      <c r="Q29" s="27"/>
    </row>
    <row r="30" spans="1:17" ht="13.5" customHeight="1">
      <c r="A30" s="1" t="s">
        <v>170</v>
      </c>
      <c r="B30" s="1" t="s">
        <v>168</v>
      </c>
      <c r="C30" s="2">
        <v>2</v>
      </c>
      <c r="D30" s="2">
        <v>2</v>
      </c>
      <c r="E30" s="2" t="s">
        <v>0</v>
      </c>
      <c r="F30" s="2">
        <v>1</v>
      </c>
      <c r="G30" s="2">
        <v>1</v>
      </c>
      <c r="H30" s="2">
        <v>3</v>
      </c>
      <c r="I30" s="2" t="s">
        <v>0</v>
      </c>
      <c r="J30" s="2" t="s">
        <v>0</v>
      </c>
      <c r="K30" s="2" t="s">
        <v>0</v>
      </c>
      <c r="L30" s="2" t="s">
        <v>0</v>
      </c>
      <c r="M30" s="2">
        <v>1</v>
      </c>
      <c r="N30" s="2" t="s">
        <v>0</v>
      </c>
      <c r="O30" s="3">
        <f t="shared" si="0"/>
        <v>10</v>
      </c>
      <c r="P30" s="26"/>
      <c r="Q30" s="27"/>
    </row>
    <row r="31" spans="1:17" ht="13.5" customHeight="1">
      <c r="A31" s="1" t="s">
        <v>339</v>
      </c>
      <c r="B31" s="1" t="s">
        <v>35</v>
      </c>
      <c r="C31" s="2">
        <v>0</v>
      </c>
      <c r="D31" s="2">
        <v>1</v>
      </c>
      <c r="E31" s="2">
        <v>1</v>
      </c>
      <c r="F31" s="2">
        <v>3</v>
      </c>
      <c r="G31" s="2" t="s">
        <v>0</v>
      </c>
      <c r="H31" s="2">
        <v>1</v>
      </c>
      <c r="I31" s="2">
        <v>2</v>
      </c>
      <c r="J31" s="2" t="s">
        <v>0</v>
      </c>
      <c r="K31" s="2" t="s">
        <v>0</v>
      </c>
      <c r="L31" s="2">
        <v>1</v>
      </c>
      <c r="M31" s="2" t="s">
        <v>0</v>
      </c>
      <c r="N31" s="2">
        <v>1</v>
      </c>
      <c r="O31" s="3">
        <f t="shared" si="0"/>
        <v>10</v>
      </c>
      <c r="P31" s="26"/>
      <c r="Q31" s="27"/>
    </row>
    <row r="32" spans="1:17" ht="13.5" customHeight="1">
      <c r="A32" s="18" t="s">
        <v>143</v>
      </c>
      <c r="B32" s="1" t="s">
        <v>24</v>
      </c>
      <c r="C32" s="2">
        <v>4</v>
      </c>
      <c r="D32" s="2" t="s">
        <v>0</v>
      </c>
      <c r="E32" s="2" t="s">
        <v>0</v>
      </c>
      <c r="F32" s="2" t="s">
        <v>0</v>
      </c>
      <c r="G32" s="2">
        <v>1</v>
      </c>
      <c r="H32" s="2" t="s">
        <v>0</v>
      </c>
      <c r="I32" s="2" t="s">
        <v>0</v>
      </c>
      <c r="J32" s="2">
        <v>3</v>
      </c>
      <c r="K32" s="2">
        <v>1</v>
      </c>
      <c r="L32" s="2" t="s">
        <v>0</v>
      </c>
      <c r="M32" s="2" t="s">
        <v>0</v>
      </c>
      <c r="N32" s="2" t="s">
        <v>0</v>
      </c>
      <c r="O32" s="3">
        <f t="shared" si="0"/>
        <v>9</v>
      </c>
      <c r="P32" s="26"/>
      <c r="Q32" s="27"/>
    </row>
    <row r="33" spans="1:17" ht="13.5" customHeight="1">
      <c r="A33" s="1" t="s">
        <v>92</v>
      </c>
      <c r="B33" s="1" t="s">
        <v>35</v>
      </c>
      <c r="C33" s="2">
        <v>8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>
        <v>1</v>
      </c>
      <c r="K33" s="2" t="s">
        <v>0</v>
      </c>
      <c r="L33" s="2" t="s">
        <v>0</v>
      </c>
      <c r="M33" s="2" t="s">
        <v>0</v>
      </c>
      <c r="N33" s="2" t="s">
        <v>0</v>
      </c>
      <c r="O33" s="3">
        <f t="shared" si="0"/>
        <v>9</v>
      </c>
      <c r="P33" s="26"/>
      <c r="Q33" s="27"/>
    </row>
    <row r="34" spans="1:17" ht="13.5" customHeight="1">
      <c r="A34" s="1" t="s">
        <v>353</v>
      </c>
      <c r="B34" s="1" t="s">
        <v>352</v>
      </c>
      <c r="C34" s="2">
        <v>0</v>
      </c>
      <c r="D34" s="2" t="s">
        <v>0</v>
      </c>
      <c r="E34" s="2">
        <v>1</v>
      </c>
      <c r="F34" s="2" t="s">
        <v>0</v>
      </c>
      <c r="G34" s="2">
        <v>3</v>
      </c>
      <c r="H34" s="2" t="s">
        <v>0</v>
      </c>
      <c r="I34" s="2" t="s">
        <v>0</v>
      </c>
      <c r="J34" s="2">
        <v>1</v>
      </c>
      <c r="K34" s="2" t="s">
        <v>0</v>
      </c>
      <c r="L34" s="2">
        <v>3</v>
      </c>
      <c r="M34" s="2">
        <v>1</v>
      </c>
      <c r="N34" s="2" t="s">
        <v>0</v>
      </c>
      <c r="O34" s="3">
        <f t="shared" si="0"/>
        <v>9</v>
      </c>
      <c r="P34" s="26"/>
      <c r="Q34" s="27"/>
    </row>
    <row r="35" spans="1:17" ht="13.5" customHeight="1">
      <c r="A35" s="1" t="s">
        <v>197</v>
      </c>
      <c r="B35" s="1" t="s">
        <v>36</v>
      </c>
      <c r="C35" s="2">
        <v>8</v>
      </c>
      <c r="D35" s="2" t="s">
        <v>0</v>
      </c>
      <c r="E35" s="2" t="s">
        <v>0</v>
      </c>
      <c r="F35" s="2" t="s">
        <v>0</v>
      </c>
      <c r="G35" s="2" t="s">
        <v>0</v>
      </c>
      <c r="H35" s="2">
        <v>1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3">
        <f aca="true" t="shared" si="1" ref="O35:O66">SUM(C35:N35)</f>
        <v>9</v>
      </c>
      <c r="P35" s="26"/>
      <c r="Q35" s="27"/>
    </row>
    <row r="36" spans="1:17" ht="13.5" customHeight="1">
      <c r="A36" s="1" t="s">
        <v>184</v>
      </c>
      <c r="B36" s="1" t="s">
        <v>38</v>
      </c>
      <c r="C36" s="2">
        <v>4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>
        <v>2</v>
      </c>
      <c r="J36" s="2">
        <v>1</v>
      </c>
      <c r="K36" s="2">
        <v>1</v>
      </c>
      <c r="L36" s="2" t="s">
        <v>0</v>
      </c>
      <c r="M36" s="2" t="s">
        <v>0</v>
      </c>
      <c r="N36" s="2">
        <v>1</v>
      </c>
      <c r="O36" s="3">
        <f t="shared" si="1"/>
        <v>9</v>
      </c>
      <c r="P36" s="26"/>
      <c r="Q36" s="27"/>
    </row>
    <row r="37" spans="1:17" ht="13.5" customHeight="1">
      <c r="A37" s="1" t="s">
        <v>111</v>
      </c>
      <c r="B37" s="1" t="s">
        <v>23</v>
      </c>
      <c r="C37" s="2">
        <v>8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3">
        <f t="shared" si="1"/>
        <v>8</v>
      </c>
      <c r="P37" s="26"/>
      <c r="Q37" s="27"/>
    </row>
    <row r="38" spans="1:17" ht="13.5" customHeight="1">
      <c r="A38" s="1" t="s">
        <v>195</v>
      </c>
      <c r="B38" s="1" t="s">
        <v>36</v>
      </c>
      <c r="C38" s="2">
        <v>2</v>
      </c>
      <c r="D38" s="2" t="s">
        <v>0</v>
      </c>
      <c r="E38" s="2">
        <v>2</v>
      </c>
      <c r="F38" s="2">
        <v>1</v>
      </c>
      <c r="G38" s="2" t="s">
        <v>0</v>
      </c>
      <c r="H38" s="2" t="s">
        <v>0</v>
      </c>
      <c r="I38" s="2">
        <v>1</v>
      </c>
      <c r="J38" s="2" t="s">
        <v>0</v>
      </c>
      <c r="K38" s="2">
        <v>1</v>
      </c>
      <c r="L38" s="2" t="s">
        <v>0</v>
      </c>
      <c r="M38" s="2">
        <v>1</v>
      </c>
      <c r="N38" s="2" t="s">
        <v>0</v>
      </c>
      <c r="O38" s="3">
        <f t="shared" si="1"/>
        <v>8</v>
      </c>
      <c r="P38" s="26"/>
      <c r="Q38" s="27"/>
    </row>
    <row r="39" spans="1:17" ht="13.5" customHeight="1">
      <c r="A39" s="1" t="s">
        <v>98</v>
      </c>
      <c r="B39" s="1" t="s">
        <v>37</v>
      </c>
      <c r="C39" s="2">
        <v>2</v>
      </c>
      <c r="D39" s="2" t="s">
        <v>0</v>
      </c>
      <c r="E39" s="2" t="s">
        <v>0</v>
      </c>
      <c r="F39" s="2" t="s">
        <v>0</v>
      </c>
      <c r="G39" s="2">
        <v>1</v>
      </c>
      <c r="H39" s="2">
        <v>2</v>
      </c>
      <c r="I39" s="2">
        <v>1</v>
      </c>
      <c r="J39" s="2" t="s">
        <v>0</v>
      </c>
      <c r="K39" s="2" t="s">
        <v>0</v>
      </c>
      <c r="L39" s="2" t="s">
        <v>0</v>
      </c>
      <c r="M39" s="2" t="s">
        <v>0</v>
      </c>
      <c r="N39" s="2">
        <v>2</v>
      </c>
      <c r="O39" s="3">
        <f t="shared" si="1"/>
        <v>8</v>
      </c>
      <c r="P39" s="26"/>
      <c r="Q39" s="27"/>
    </row>
    <row r="40" spans="1:17" ht="13.5" customHeight="1">
      <c r="A40" s="1" t="s">
        <v>214</v>
      </c>
      <c r="B40" s="1" t="s">
        <v>352</v>
      </c>
      <c r="C40" s="2">
        <v>3</v>
      </c>
      <c r="D40" s="2" t="s">
        <v>0</v>
      </c>
      <c r="E40" s="2" t="s">
        <v>0</v>
      </c>
      <c r="F40" s="2">
        <v>1</v>
      </c>
      <c r="G40" s="2" t="s">
        <v>0</v>
      </c>
      <c r="H40" s="2" t="s">
        <v>0</v>
      </c>
      <c r="I40" s="2">
        <v>2</v>
      </c>
      <c r="J40" s="2" t="s">
        <v>0</v>
      </c>
      <c r="K40" s="2" t="s">
        <v>0</v>
      </c>
      <c r="L40" s="2" t="s">
        <v>0</v>
      </c>
      <c r="M40" s="2">
        <v>2</v>
      </c>
      <c r="N40" s="2" t="s">
        <v>0</v>
      </c>
      <c r="O40" s="3">
        <f t="shared" si="1"/>
        <v>8</v>
      </c>
      <c r="P40" s="26"/>
      <c r="Q40" s="27"/>
    </row>
    <row r="41" spans="1:16" ht="13.5" customHeight="1">
      <c r="A41" s="1" t="s">
        <v>211</v>
      </c>
      <c r="B41" s="1" t="s">
        <v>34</v>
      </c>
      <c r="C41" s="2">
        <v>3</v>
      </c>
      <c r="D41" s="2" t="s">
        <v>0</v>
      </c>
      <c r="E41" s="2" t="s">
        <v>0</v>
      </c>
      <c r="F41" s="2">
        <v>1</v>
      </c>
      <c r="G41" s="2" t="s">
        <v>0</v>
      </c>
      <c r="H41" s="2" t="s">
        <v>0</v>
      </c>
      <c r="I41" s="2">
        <v>1</v>
      </c>
      <c r="J41" s="2">
        <v>2</v>
      </c>
      <c r="K41" s="2" t="s">
        <v>0</v>
      </c>
      <c r="L41" s="2">
        <v>1</v>
      </c>
      <c r="M41" s="2" t="s">
        <v>0</v>
      </c>
      <c r="N41" s="2" t="s">
        <v>0</v>
      </c>
      <c r="O41" s="3">
        <f t="shared" si="1"/>
        <v>8</v>
      </c>
      <c r="P41" s="26"/>
    </row>
    <row r="42" spans="1:16" ht="13.5" customHeight="1">
      <c r="A42" s="1" t="s">
        <v>302</v>
      </c>
      <c r="B42" s="1" t="s">
        <v>24</v>
      </c>
      <c r="C42" s="2">
        <v>4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>
        <v>1</v>
      </c>
      <c r="K42" s="2" t="s">
        <v>0</v>
      </c>
      <c r="L42" s="2" t="s">
        <v>0</v>
      </c>
      <c r="M42" s="2">
        <v>2</v>
      </c>
      <c r="N42" s="2" t="s">
        <v>0</v>
      </c>
      <c r="O42" s="3">
        <f t="shared" si="1"/>
        <v>7</v>
      </c>
      <c r="P42" s="26"/>
    </row>
    <row r="43" spans="1:16" ht="13.5" customHeight="1">
      <c r="A43" s="1" t="s">
        <v>25</v>
      </c>
      <c r="B43" s="1" t="s">
        <v>23</v>
      </c>
      <c r="C43" s="2">
        <v>2</v>
      </c>
      <c r="D43" s="2">
        <v>1</v>
      </c>
      <c r="E43" s="2" t="s">
        <v>0</v>
      </c>
      <c r="F43" s="2" t="s">
        <v>0</v>
      </c>
      <c r="G43" s="2" t="s">
        <v>0</v>
      </c>
      <c r="H43" s="2">
        <v>1</v>
      </c>
      <c r="I43" s="2">
        <v>1</v>
      </c>
      <c r="J43" s="2" t="s">
        <v>0</v>
      </c>
      <c r="K43" s="2" t="s">
        <v>0</v>
      </c>
      <c r="L43" s="2">
        <v>1</v>
      </c>
      <c r="M43" s="2" t="s">
        <v>0</v>
      </c>
      <c r="N43" s="2">
        <v>1</v>
      </c>
      <c r="O43" s="3">
        <f t="shared" si="1"/>
        <v>7</v>
      </c>
      <c r="P43" s="26"/>
    </row>
    <row r="44" spans="1:16" ht="13.5" customHeight="1">
      <c r="A44" s="1" t="s">
        <v>215</v>
      </c>
      <c r="B44" s="1" t="s">
        <v>352</v>
      </c>
      <c r="C44" s="2">
        <v>5</v>
      </c>
      <c r="D44" s="2" t="s">
        <v>0</v>
      </c>
      <c r="E44" s="2" t="s">
        <v>0</v>
      </c>
      <c r="F44" s="2" t="s">
        <v>0</v>
      </c>
      <c r="G44" s="2">
        <v>1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>
        <v>1</v>
      </c>
      <c r="N44" s="2" t="s">
        <v>0</v>
      </c>
      <c r="O44" s="3">
        <f t="shared" si="1"/>
        <v>7</v>
      </c>
      <c r="P44" s="26"/>
    </row>
    <row r="45" spans="1:16" ht="13.5" customHeight="1">
      <c r="A45" s="1" t="s">
        <v>188</v>
      </c>
      <c r="B45" s="1" t="s">
        <v>34</v>
      </c>
      <c r="C45" s="2">
        <v>4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 t="s">
        <v>0</v>
      </c>
      <c r="J45" s="2" t="s">
        <v>0</v>
      </c>
      <c r="K45" s="2">
        <v>1</v>
      </c>
      <c r="L45" s="2">
        <v>1</v>
      </c>
      <c r="M45" s="2">
        <v>1</v>
      </c>
      <c r="N45" s="2" t="s">
        <v>0</v>
      </c>
      <c r="O45" s="3">
        <f t="shared" si="1"/>
        <v>7</v>
      </c>
      <c r="P45" s="26"/>
    </row>
    <row r="46" spans="1:16" ht="13.5" customHeight="1">
      <c r="A46" s="1" t="s">
        <v>72</v>
      </c>
      <c r="B46" s="1" t="s">
        <v>33</v>
      </c>
      <c r="C46" s="2">
        <v>7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3">
        <f t="shared" si="1"/>
        <v>7</v>
      </c>
      <c r="P46" s="26"/>
    </row>
    <row r="47" spans="1:16" ht="13.5" customHeight="1">
      <c r="A47" s="1" t="s">
        <v>144</v>
      </c>
      <c r="B47" s="1" t="s">
        <v>352</v>
      </c>
      <c r="C47" s="2">
        <v>6</v>
      </c>
      <c r="D47" s="2" t="s">
        <v>0</v>
      </c>
      <c r="E47" s="2" t="s">
        <v>0</v>
      </c>
      <c r="F47" s="2">
        <v>1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3">
        <f t="shared" si="1"/>
        <v>7</v>
      </c>
      <c r="P47" s="26"/>
    </row>
    <row r="48" spans="1:16" ht="13.5" customHeight="1">
      <c r="A48" s="1" t="s">
        <v>67</v>
      </c>
      <c r="B48" s="1" t="s">
        <v>36</v>
      </c>
      <c r="C48" s="2">
        <v>4</v>
      </c>
      <c r="D48" s="2" t="s">
        <v>0</v>
      </c>
      <c r="E48" s="2" t="s">
        <v>0</v>
      </c>
      <c r="F48" s="2" t="s">
        <v>0</v>
      </c>
      <c r="G48" s="2" t="s">
        <v>0</v>
      </c>
      <c r="H48" s="2">
        <v>1</v>
      </c>
      <c r="I48" s="2" t="s">
        <v>0</v>
      </c>
      <c r="J48" s="2" t="s">
        <v>0</v>
      </c>
      <c r="K48" s="2">
        <v>2</v>
      </c>
      <c r="L48" s="2" t="s">
        <v>0</v>
      </c>
      <c r="M48" s="2" t="s">
        <v>0</v>
      </c>
      <c r="N48" s="2" t="s">
        <v>0</v>
      </c>
      <c r="O48" s="3">
        <f t="shared" si="1"/>
        <v>7</v>
      </c>
      <c r="P48" s="26"/>
    </row>
    <row r="49" spans="1:16" ht="13.5" customHeight="1">
      <c r="A49" s="1" t="s">
        <v>196</v>
      </c>
      <c r="B49" s="1" t="s">
        <v>36</v>
      </c>
      <c r="C49" s="2">
        <v>5</v>
      </c>
      <c r="D49" s="2" t="s">
        <v>0</v>
      </c>
      <c r="E49" s="2" t="s">
        <v>0</v>
      </c>
      <c r="F49" s="2" t="s">
        <v>0</v>
      </c>
      <c r="G49" s="2" t="s">
        <v>0</v>
      </c>
      <c r="H49" s="2">
        <v>1</v>
      </c>
      <c r="I49" s="2" t="s">
        <v>0</v>
      </c>
      <c r="J49" s="2">
        <v>1</v>
      </c>
      <c r="K49" s="2" t="s">
        <v>0</v>
      </c>
      <c r="L49" s="2" t="s">
        <v>0</v>
      </c>
      <c r="M49" s="2" t="s">
        <v>0</v>
      </c>
      <c r="N49" s="2" t="s">
        <v>0</v>
      </c>
      <c r="O49" s="3">
        <f t="shared" si="1"/>
        <v>7</v>
      </c>
      <c r="P49" s="26"/>
    </row>
    <row r="50" spans="1:16" ht="13.5" customHeight="1">
      <c r="A50" s="1" t="s">
        <v>253</v>
      </c>
      <c r="B50" s="1" t="s">
        <v>168</v>
      </c>
      <c r="C50" s="2">
        <v>1</v>
      </c>
      <c r="D50" s="2">
        <v>1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>
        <v>1</v>
      </c>
      <c r="L50" s="2">
        <v>1</v>
      </c>
      <c r="M50" s="2">
        <v>2</v>
      </c>
      <c r="N50" s="2">
        <v>1</v>
      </c>
      <c r="O50" s="3">
        <f t="shared" si="1"/>
        <v>7</v>
      </c>
      <c r="P50" s="26"/>
    </row>
    <row r="51" spans="1:16" ht="13.5" customHeight="1">
      <c r="A51" s="1" t="s">
        <v>272</v>
      </c>
      <c r="B51" s="1" t="s">
        <v>33</v>
      </c>
      <c r="C51" s="2">
        <v>5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>
        <v>2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3">
        <f t="shared" si="1"/>
        <v>7</v>
      </c>
      <c r="P51" s="26"/>
    </row>
    <row r="52" spans="1:16" ht="13.5" customHeight="1">
      <c r="A52" s="1" t="s">
        <v>96</v>
      </c>
      <c r="B52" s="1" t="s">
        <v>34</v>
      </c>
      <c r="C52" s="2">
        <v>7</v>
      </c>
      <c r="D52" s="2" t="s">
        <v>0</v>
      </c>
      <c r="E52" s="2" t="s">
        <v>0</v>
      </c>
      <c r="F52" s="2" t="s">
        <v>0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3">
        <f t="shared" si="1"/>
        <v>7</v>
      </c>
      <c r="P52" s="26"/>
    </row>
    <row r="53" spans="1:16" ht="13.5" customHeight="1">
      <c r="A53" s="1" t="s">
        <v>203</v>
      </c>
      <c r="B53" s="1" t="s">
        <v>23</v>
      </c>
      <c r="C53" s="2">
        <v>3</v>
      </c>
      <c r="D53" s="2">
        <v>1</v>
      </c>
      <c r="E53" s="2" t="s">
        <v>0</v>
      </c>
      <c r="F53" s="2" t="s">
        <v>0</v>
      </c>
      <c r="G53" s="2" t="s">
        <v>0</v>
      </c>
      <c r="H53" s="2" t="s">
        <v>0</v>
      </c>
      <c r="I53" s="2">
        <v>1</v>
      </c>
      <c r="J53" s="2">
        <v>1</v>
      </c>
      <c r="K53" s="2" t="s">
        <v>0</v>
      </c>
      <c r="L53" s="2" t="s">
        <v>0</v>
      </c>
      <c r="M53" s="2" t="s">
        <v>0</v>
      </c>
      <c r="N53" s="2">
        <v>1</v>
      </c>
      <c r="O53" s="3">
        <f t="shared" si="1"/>
        <v>7</v>
      </c>
      <c r="P53" s="26"/>
    </row>
    <row r="54" spans="1:16" ht="13.5" customHeight="1">
      <c r="A54" s="1" t="s">
        <v>289</v>
      </c>
      <c r="B54" s="1" t="s">
        <v>36</v>
      </c>
      <c r="C54" s="2">
        <v>5</v>
      </c>
      <c r="D54" s="2" t="s">
        <v>0</v>
      </c>
      <c r="E54" s="2" t="s">
        <v>0</v>
      </c>
      <c r="F54" s="2" t="s">
        <v>0</v>
      </c>
      <c r="G54" s="2">
        <v>1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3">
        <f t="shared" si="1"/>
        <v>6</v>
      </c>
      <c r="P54" s="26"/>
    </row>
    <row r="55" spans="1:16" ht="13.5" customHeight="1">
      <c r="A55" s="1" t="s">
        <v>29</v>
      </c>
      <c r="B55" s="1" t="s">
        <v>24</v>
      </c>
      <c r="C55" s="2">
        <v>6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3">
        <f t="shared" si="1"/>
        <v>6</v>
      </c>
      <c r="P55" s="26"/>
    </row>
    <row r="56" spans="1:16" ht="13.5" customHeight="1">
      <c r="A56" s="1" t="s">
        <v>362</v>
      </c>
      <c r="B56" s="1" t="s">
        <v>36</v>
      </c>
      <c r="C56" s="2">
        <v>0</v>
      </c>
      <c r="D56" s="2" t="s">
        <v>0</v>
      </c>
      <c r="E56" s="2" t="s">
        <v>0</v>
      </c>
      <c r="F56" s="2">
        <v>2</v>
      </c>
      <c r="G56" s="2" t="s">
        <v>0</v>
      </c>
      <c r="H56" s="2" t="s">
        <v>0</v>
      </c>
      <c r="I56" s="2">
        <v>1</v>
      </c>
      <c r="J56" s="2" t="s">
        <v>0</v>
      </c>
      <c r="K56" s="2" t="s">
        <v>0</v>
      </c>
      <c r="L56" s="2" t="s">
        <v>0</v>
      </c>
      <c r="M56" s="2" t="s">
        <v>0</v>
      </c>
      <c r="N56" s="2">
        <v>3</v>
      </c>
      <c r="O56" s="3">
        <f t="shared" si="1"/>
        <v>6</v>
      </c>
      <c r="P56" s="26"/>
    </row>
    <row r="57" spans="1:16" ht="13.5" customHeight="1">
      <c r="A57" s="1" t="s">
        <v>157</v>
      </c>
      <c r="B57" s="1" t="s">
        <v>34</v>
      </c>
      <c r="C57" s="2">
        <v>2</v>
      </c>
      <c r="D57" s="2" t="s">
        <v>0</v>
      </c>
      <c r="E57" s="2">
        <v>1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>
        <v>2</v>
      </c>
      <c r="N57" s="2" t="s">
        <v>0</v>
      </c>
      <c r="O57" s="3">
        <f t="shared" si="1"/>
        <v>5</v>
      </c>
      <c r="P57" s="26"/>
    </row>
    <row r="58" spans="1:16" ht="13.5" customHeight="1">
      <c r="A58" s="1" t="s">
        <v>124</v>
      </c>
      <c r="B58" s="1" t="s">
        <v>37</v>
      </c>
      <c r="C58" s="2">
        <v>5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3">
        <f t="shared" si="1"/>
        <v>5</v>
      </c>
      <c r="P58" s="26"/>
    </row>
    <row r="59" spans="1:16" ht="13.5" customHeight="1">
      <c r="A59" s="1" t="s">
        <v>153</v>
      </c>
      <c r="B59" s="1" t="s">
        <v>40</v>
      </c>
      <c r="C59" s="2">
        <v>5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3">
        <f t="shared" si="1"/>
        <v>5</v>
      </c>
      <c r="P59" s="26"/>
    </row>
    <row r="60" spans="1:16" ht="13.5" customHeight="1">
      <c r="A60" s="1" t="s">
        <v>271</v>
      </c>
      <c r="B60" s="1" t="s">
        <v>168</v>
      </c>
      <c r="C60" s="2">
        <v>2</v>
      </c>
      <c r="D60" s="2">
        <v>1</v>
      </c>
      <c r="E60" s="2" t="s">
        <v>0</v>
      </c>
      <c r="F60" s="2" t="s">
        <v>0</v>
      </c>
      <c r="G60" s="2" t="s">
        <v>0</v>
      </c>
      <c r="H60" s="2">
        <v>1</v>
      </c>
      <c r="I60" s="2" t="s">
        <v>0</v>
      </c>
      <c r="J60" s="2" t="s">
        <v>0</v>
      </c>
      <c r="K60" s="2" t="s">
        <v>0</v>
      </c>
      <c r="L60" s="2" t="s">
        <v>0</v>
      </c>
      <c r="M60" s="2" t="s">
        <v>0</v>
      </c>
      <c r="N60" s="2">
        <v>1</v>
      </c>
      <c r="O60" s="3">
        <f t="shared" si="1"/>
        <v>5</v>
      </c>
      <c r="P60" s="26"/>
    </row>
    <row r="61" spans="1:16" ht="13.5" customHeight="1">
      <c r="A61" s="1" t="s">
        <v>259</v>
      </c>
      <c r="B61" s="1" t="s">
        <v>24</v>
      </c>
      <c r="C61" s="2">
        <v>4</v>
      </c>
      <c r="D61" s="2">
        <v>1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3">
        <f t="shared" si="1"/>
        <v>5</v>
      </c>
      <c r="P61" s="26"/>
    </row>
    <row r="62" spans="1:16" ht="13.5" customHeight="1">
      <c r="A62" s="1" t="s">
        <v>318</v>
      </c>
      <c r="B62" s="1" t="s">
        <v>33</v>
      </c>
      <c r="C62" s="2">
        <v>1</v>
      </c>
      <c r="D62" s="2" t="s">
        <v>0</v>
      </c>
      <c r="E62" s="2" t="s">
        <v>0</v>
      </c>
      <c r="F62" s="2" t="s">
        <v>0</v>
      </c>
      <c r="G62" s="2" t="s">
        <v>0</v>
      </c>
      <c r="H62" s="2">
        <v>1</v>
      </c>
      <c r="I62" s="2" t="s">
        <v>0</v>
      </c>
      <c r="J62" s="2">
        <v>1</v>
      </c>
      <c r="K62" s="2" t="s">
        <v>0</v>
      </c>
      <c r="L62" s="2">
        <v>1</v>
      </c>
      <c r="M62" s="2" t="s">
        <v>0</v>
      </c>
      <c r="N62" s="2">
        <v>1</v>
      </c>
      <c r="O62" s="3">
        <f t="shared" si="1"/>
        <v>5</v>
      </c>
      <c r="P62" s="26"/>
    </row>
    <row r="63" spans="1:16" ht="13.5" customHeight="1">
      <c r="A63" s="1" t="s">
        <v>164</v>
      </c>
      <c r="B63" s="1" t="s">
        <v>37</v>
      </c>
      <c r="C63" s="2">
        <v>1</v>
      </c>
      <c r="D63" s="2">
        <v>1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>
        <v>1</v>
      </c>
      <c r="M63" s="2">
        <v>1</v>
      </c>
      <c r="N63" s="2">
        <v>1</v>
      </c>
      <c r="O63" s="3">
        <f t="shared" si="1"/>
        <v>5</v>
      </c>
      <c r="P63" s="26"/>
    </row>
    <row r="64" spans="1:16" ht="13.5" customHeight="1">
      <c r="A64" s="1" t="s">
        <v>160</v>
      </c>
      <c r="B64" s="1" t="s">
        <v>24</v>
      </c>
      <c r="C64" s="2">
        <v>2</v>
      </c>
      <c r="D64" s="2" t="s">
        <v>0</v>
      </c>
      <c r="E64" s="2" t="s">
        <v>0</v>
      </c>
      <c r="F64" s="2" t="s">
        <v>0</v>
      </c>
      <c r="G64" s="2" t="s">
        <v>0</v>
      </c>
      <c r="H64" s="2">
        <v>2</v>
      </c>
      <c r="I64" s="2" t="s">
        <v>0</v>
      </c>
      <c r="J64" s="2" t="s">
        <v>0</v>
      </c>
      <c r="K64" s="2" t="s">
        <v>0</v>
      </c>
      <c r="L64" s="2" t="s">
        <v>0</v>
      </c>
      <c r="M64" s="2" t="s">
        <v>0</v>
      </c>
      <c r="N64" s="2" t="s">
        <v>0</v>
      </c>
      <c r="O64" s="3">
        <f t="shared" si="1"/>
        <v>4</v>
      </c>
      <c r="P64" s="26"/>
    </row>
    <row r="65" spans="1:16" ht="13.5" customHeight="1">
      <c r="A65" s="1" t="s">
        <v>78</v>
      </c>
      <c r="B65" s="1" t="s">
        <v>40</v>
      </c>
      <c r="C65" s="2">
        <v>3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>
        <v>1</v>
      </c>
      <c r="N65" s="2" t="s">
        <v>0</v>
      </c>
      <c r="O65" s="3">
        <f t="shared" si="1"/>
        <v>4</v>
      </c>
      <c r="P65" s="26"/>
    </row>
    <row r="66" spans="1:16" ht="13.5" customHeight="1">
      <c r="A66" s="1" t="s">
        <v>246</v>
      </c>
      <c r="B66" s="1" t="s">
        <v>39</v>
      </c>
      <c r="C66" s="2">
        <v>2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>
        <v>2</v>
      </c>
      <c r="M66" s="2" t="s">
        <v>0</v>
      </c>
      <c r="N66" s="2" t="s">
        <v>0</v>
      </c>
      <c r="O66" s="3">
        <f t="shared" si="1"/>
        <v>4</v>
      </c>
      <c r="P66" s="26"/>
    </row>
    <row r="67" spans="1:16" ht="13.5" customHeight="1">
      <c r="A67" s="1" t="s">
        <v>294</v>
      </c>
      <c r="B67" s="1" t="s">
        <v>33</v>
      </c>
      <c r="C67" s="2">
        <v>1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>
        <v>2</v>
      </c>
      <c r="N67" s="2">
        <v>1</v>
      </c>
      <c r="O67" s="3">
        <f aca="true" t="shared" si="2" ref="O67:O98">SUM(C67:N67)</f>
        <v>4</v>
      </c>
      <c r="P67" s="26"/>
    </row>
    <row r="68" spans="1:16" ht="13.5" customHeight="1">
      <c r="A68" s="1" t="s">
        <v>254</v>
      </c>
      <c r="B68" s="1" t="s">
        <v>23</v>
      </c>
      <c r="C68" s="2">
        <v>2</v>
      </c>
      <c r="D68" s="2" t="s">
        <v>0</v>
      </c>
      <c r="E68" s="2" t="s">
        <v>0</v>
      </c>
      <c r="F68" s="2" t="s">
        <v>0</v>
      </c>
      <c r="G68" s="2" t="s">
        <v>0</v>
      </c>
      <c r="H68" s="2">
        <v>1</v>
      </c>
      <c r="I68" s="2" t="s">
        <v>0</v>
      </c>
      <c r="J68" s="2" t="s">
        <v>0</v>
      </c>
      <c r="K68" s="2">
        <v>1</v>
      </c>
      <c r="L68" s="2" t="s">
        <v>0</v>
      </c>
      <c r="M68" s="2" t="s">
        <v>0</v>
      </c>
      <c r="N68" s="2" t="s">
        <v>0</v>
      </c>
      <c r="O68" s="3">
        <f t="shared" si="2"/>
        <v>4</v>
      </c>
      <c r="P68" s="26"/>
    </row>
    <row r="69" spans="1:16" ht="13.5" customHeight="1">
      <c r="A69" s="1" t="s">
        <v>183</v>
      </c>
      <c r="B69" s="1" t="s">
        <v>38</v>
      </c>
      <c r="C69" s="2">
        <v>2</v>
      </c>
      <c r="D69" s="2" t="s">
        <v>0</v>
      </c>
      <c r="E69" s="2" t="s">
        <v>0</v>
      </c>
      <c r="F69" s="2" t="s">
        <v>0</v>
      </c>
      <c r="G69" s="2">
        <v>1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>
        <v>1</v>
      </c>
      <c r="N69" s="2" t="s">
        <v>0</v>
      </c>
      <c r="O69" s="3">
        <f t="shared" si="2"/>
        <v>4</v>
      </c>
      <c r="P69" s="26"/>
    </row>
    <row r="70" spans="1:16" ht="13.5" customHeight="1">
      <c r="A70" s="1" t="s">
        <v>301</v>
      </c>
      <c r="B70" s="1" t="s">
        <v>35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>
        <v>1</v>
      </c>
      <c r="N70" s="2" t="s">
        <v>0</v>
      </c>
      <c r="O70" s="3">
        <f t="shared" si="2"/>
        <v>4</v>
      </c>
      <c r="P70" s="26"/>
    </row>
    <row r="71" spans="1:16" ht="13.5" customHeight="1">
      <c r="A71" s="1" t="s">
        <v>305</v>
      </c>
      <c r="B71" s="1" t="s">
        <v>37</v>
      </c>
      <c r="C71" s="2">
        <v>1</v>
      </c>
      <c r="D71" s="2">
        <v>1</v>
      </c>
      <c r="E71" s="2" t="s">
        <v>0</v>
      </c>
      <c r="F71" s="2" t="s">
        <v>0</v>
      </c>
      <c r="G71" s="2" t="s">
        <v>0</v>
      </c>
      <c r="H71" s="2" t="s">
        <v>0</v>
      </c>
      <c r="I71" s="2">
        <v>2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3">
        <f t="shared" si="2"/>
        <v>4</v>
      </c>
      <c r="P71" s="26"/>
    </row>
    <row r="72" spans="1:16" ht="13.5" customHeight="1">
      <c r="A72" s="1" t="s">
        <v>249</v>
      </c>
      <c r="B72" s="1" t="s">
        <v>35</v>
      </c>
      <c r="C72" s="2">
        <v>3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>
        <v>1</v>
      </c>
      <c r="N72" s="2" t="s">
        <v>0</v>
      </c>
      <c r="O72" s="3">
        <f t="shared" si="2"/>
        <v>4</v>
      </c>
      <c r="P72" s="26"/>
    </row>
    <row r="73" spans="1:16" ht="13.5" customHeight="1">
      <c r="A73" s="1" t="s">
        <v>317</v>
      </c>
      <c r="B73" s="1" t="s">
        <v>24</v>
      </c>
      <c r="C73" s="2">
        <v>1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>
        <v>1</v>
      </c>
      <c r="K73" s="2" t="s">
        <v>0</v>
      </c>
      <c r="L73" s="2" t="s">
        <v>0</v>
      </c>
      <c r="M73" s="2">
        <v>2</v>
      </c>
      <c r="N73" s="2" t="s">
        <v>0</v>
      </c>
      <c r="O73" s="3">
        <f t="shared" si="2"/>
        <v>4</v>
      </c>
      <c r="P73" s="26"/>
    </row>
    <row r="74" spans="1:16" ht="13.5" customHeight="1">
      <c r="A74" s="1" t="s">
        <v>303</v>
      </c>
      <c r="B74" s="1" t="s">
        <v>40</v>
      </c>
      <c r="C74" s="2">
        <v>1</v>
      </c>
      <c r="D74" s="2" t="s">
        <v>0</v>
      </c>
      <c r="E74" s="2" t="s">
        <v>0</v>
      </c>
      <c r="F74" s="2" t="s">
        <v>0</v>
      </c>
      <c r="G74" s="2">
        <v>1</v>
      </c>
      <c r="H74" s="2" t="s">
        <v>0</v>
      </c>
      <c r="I74" s="2" t="s">
        <v>0</v>
      </c>
      <c r="J74" s="2">
        <v>1</v>
      </c>
      <c r="K74" s="2" t="s">
        <v>0</v>
      </c>
      <c r="L74" s="2" t="s">
        <v>0</v>
      </c>
      <c r="M74" s="2" t="s">
        <v>0</v>
      </c>
      <c r="N74" s="2" t="s">
        <v>0</v>
      </c>
      <c r="O74" s="3">
        <f t="shared" si="2"/>
        <v>3</v>
      </c>
      <c r="P74" s="26"/>
    </row>
    <row r="75" spans="1:16" ht="13.5" customHeight="1">
      <c r="A75" s="18" t="s">
        <v>71</v>
      </c>
      <c r="B75" s="1" t="s">
        <v>33</v>
      </c>
      <c r="C75" s="2">
        <v>3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 t="s">
        <v>0</v>
      </c>
      <c r="N75" s="2" t="s">
        <v>0</v>
      </c>
      <c r="O75" s="3">
        <f t="shared" si="2"/>
        <v>3</v>
      </c>
      <c r="P75" s="26"/>
    </row>
    <row r="76" spans="1:16" ht="13.5" customHeight="1">
      <c r="A76" s="18" t="s">
        <v>397</v>
      </c>
      <c r="B76" s="1" t="s">
        <v>33</v>
      </c>
      <c r="C76" s="2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>
        <v>1</v>
      </c>
      <c r="L76" s="2" t="s">
        <v>0</v>
      </c>
      <c r="M76" s="2" t="s">
        <v>0</v>
      </c>
      <c r="N76" s="2">
        <v>2</v>
      </c>
      <c r="O76" s="3">
        <f t="shared" si="2"/>
        <v>3</v>
      </c>
      <c r="P76" s="26"/>
    </row>
    <row r="77" spans="1:16" ht="13.5" customHeight="1">
      <c r="A77" s="18" t="s">
        <v>27</v>
      </c>
      <c r="B77" s="1" t="s">
        <v>24</v>
      </c>
      <c r="C77" s="2">
        <v>2</v>
      </c>
      <c r="D77" s="2">
        <v>1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3">
        <f t="shared" si="2"/>
        <v>3</v>
      </c>
      <c r="P77" s="26"/>
    </row>
    <row r="78" spans="1:16" ht="13.5" customHeight="1">
      <c r="A78" s="18" t="s">
        <v>95</v>
      </c>
      <c r="B78" s="1" t="s">
        <v>34</v>
      </c>
      <c r="C78" s="2">
        <v>3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3">
        <f t="shared" si="2"/>
        <v>3</v>
      </c>
      <c r="P78" s="26"/>
    </row>
    <row r="79" spans="1:16" ht="13.5" customHeight="1">
      <c r="A79" s="1" t="s">
        <v>235</v>
      </c>
      <c r="B79" s="1" t="s">
        <v>168</v>
      </c>
      <c r="C79" s="2">
        <v>3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3">
        <f t="shared" si="2"/>
        <v>3</v>
      </c>
      <c r="P79" s="26"/>
    </row>
    <row r="80" spans="1:16" ht="13.5" customHeight="1">
      <c r="A80" s="1" t="s">
        <v>266</v>
      </c>
      <c r="B80" s="1" t="s">
        <v>39</v>
      </c>
      <c r="C80" s="2">
        <v>2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>
        <v>1</v>
      </c>
      <c r="K80" s="2" t="s">
        <v>0</v>
      </c>
      <c r="L80" s="2" t="s">
        <v>0</v>
      </c>
      <c r="M80" s="2" t="s">
        <v>0</v>
      </c>
      <c r="N80" s="2" t="s">
        <v>0</v>
      </c>
      <c r="O80" s="3">
        <f t="shared" si="2"/>
        <v>3</v>
      </c>
      <c r="P80" s="26"/>
    </row>
    <row r="81" spans="1:16" ht="13.5" customHeight="1">
      <c r="A81" s="1" t="s">
        <v>181</v>
      </c>
      <c r="B81" s="1" t="s">
        <v>352</v>
      </c>
      <c r="C81" s="2">
        <v>2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>
        <v>1</v>
      </c>
      <c r="M81" s="2" t="s">
        <v>0</v>
      </c>
      <c r="N81" s="2" t="s">
        <v>0</v>
      </c>
      <c r="O81" s="3">
        <f t="shared" si="2"/>
        <v>3</v>
      </c>
      <c r="P81" s="26"/>
    </row>
    <row r="82" spans="1:16" ht="13.5" customHeight="1">
      <c r="A82" s="1" t="s">
        <v>402</v>
      </c>
      <c r="B82" s="1" t="s">
        <v>33</v>
      </c>
      <c r="C82" s="2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>
        <v>1</v>
      </c>
      <c r="M82" s="2" t="s">
        <v>0</v>
      </c>
      <c r="N82" s="2">
        <v>2</v>
      </c>
      <c r="O82" s="3">
        <f t="shared" si="2"/>
        <v>3</v>
      </c>
      <c r="P82" s="26"/>
    </row>
    <row r="83" spans="1:16" ht="13.5" customHeight="1">
      <c r="A83" s="1" t="s">
        <v>213</v>
      </c>
      <c r="B83" s="1" t="s">
        <v>37</v>
      </c>
      <c r="C83" s="2">
        <v>2</v>
      </c>
      <c r="D83" s="2" t="s">
        <v>0</v>
      </c>
      <c r="E83" s="2" t="s">
        <v>0</v>
      </c>
      <c r="F83" s="2" t="s">
        <v>0</v>
      </c>
      <c r="G83" s="2" t="s">
        <v>0</v>
      </c>
      <c r="H83" s="2">
        <v>1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3">
        <f t="shared" si="2"/>
        <v>3</v>
      </c>
      <c r="P83" s="26"/>
    </row>
    <row r="84" spans="1:16" ht="13.5" customHeight="1">
      <c r="A84" s="1" t="s">
        <v>336</v>
      </c>
      <c r="B84" s="1" t="s">
        <v>40</v>
      </c>
      <c r="C84" s="2">
        <v>0</v>
      </c>
      <c r="D84" s="2">
        <v>1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>
        <v>1</v>
      </c>
      <c r="N84" s="2" t="s">
        <v>0</v>
      </c>
      <c r="O84" s="3">
        <f t="shared" si="2"/>
        <v>2</v>
      </c>
      <c r="P84" s="26"/>
    </row>
    <row r="85" spans="1:16" ht="13.5" customHeight="1">
      <c r="A85" s="1" t="s">
        <v>232</v>
      </c>
      <c r="B85" s="1" t="s">
        <v>37</v>
      </c>
      <c r="C85" s="2">
        <v>1</v>
      </c>
      <c r="D85" s="2" t="s">
        <v>0</v>
      </c>
      <c r="E85" s="2" t="s">
        <v>0</v>
      </c>
      <c r="F85" s="2" t="s">
        <v>0</v>
      </c>
      <c r="G85" s="2" t="s">
        <v>0</v>
      </c>
      <c r="H85" s="2">
        <v>1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3">
        <f t="shared" si="2"/>
        <v>2</v>
      </c>
      <c r="P85" s="26"/>
    </row>
    <row r="86" spans="1:16" ht="13.5" customHeight="1">
      <c r="A86" s="18" t="s">
        <v>311</v>
      </c>
      <c r="B86" s="1" t="s">
        <v>168</v>
      </c>
      <c r="C86" s="2">
        <v>1</v>
      </c>
      <c r="D86" s="2" t="s">
        <v>0</v>
      </c>
      <c r="E86" s="2">
        <v>1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3">
        <f t="shared" si="2"/>
        <v>2</v>
      </c>
      <c r="P86" s="26"/>
    </row>
    <row r="87" spans="1:16" ht="13.5" customHeight="1">
      <c r="A87" s="1" t="s">
        <v>28</v>
      </c>
      <c r="B87" s="1" t="s">
        <v>24</v>
      </c>
      <c r="C87" s="2">
        <v>2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3">
        <f t="shared" si="2"/>
        <v>2</v>
      </c>
      <c r="P87" s="26"/>
    </row>
    <row r="88" spans="1:16" ht="13.5" customHeight="1">
      <c r="A88" s="1" t="s">
        <v>234</v>
      </c>
      <c r="B88" s="1" t="s">
        <v>168</v>
      </c>
      <c r="C88" s="2">
        <v>2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3">
        <f t="shared" si="2"/>
        <v>2</v>
      </c>
      <c r="P88" s="26"/>
    </row>
    <row r="89" spans="1:16" ht="13.5" customHeight="1">
      <c r="A89" s="1" t="s">
        <v>368</v>
      </c>
      <c r="B89" s="1" t="s">
        <v>35</v>
      </c>
      <c r="C89" s="2">
        <v>0</v>
      </c>
      <c r="D89" s="2" t="s">
        <v>0</v>
      </c>
      <c r="E89" s="2" t="s">
        <v>0</v>
      </c>
      <c r="F89" s="2" t="s">
        <v>0</v>
      </c>
      <c r="G89" s="2">
        <v>1</v>
      </c>
      <c r="H89" s="2" t="s">
        <v>0</v>
      </c>
      <c r="I89" s="2" t="s">
        <v>0</v>
      </c>
      <c r="J89" s="2">
        <v>1</v>
      </c>
      <c r="K89" s="2" t="s">
        <v>0</v>
      </c>
      <c r="L89" s="2" t="s">
        <v>0</v>
      </c>
      <c r="M89" s="2" t="s">
        <v>0</v>
      </c>
      <c r="N89" s="2" t="s">
        <v>0</v>
      </c>
      <c r="O89" s="3">
        <f t="shared" si="2"/>
        <v>2</v>
      </c>
      <c r="P89" s="26"/>
    </row>
    <row r="90" spans="1:16" ht="13.5" customHeight="1">
      <c r="A90" s="1" t="s">
        <v>112</v>
      </c>
      <c r="B90" s="1" t="s">
        <v>23</v>
      </c>
      <c r="C90" s="2">
        <v>2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3">
        <f t="shared" si="2"/>
        <v>2</v>
      </c>
      <c r="P90" s="26"/>
    </row>
    <row r="91" spans="1:16" ht="13.5" customHeight="1">
      <c r="A91" s="1" t="s">
        <v>233</v>
      </c>
      <c r="B91" s="1" t="s">
        <v>33</v>
      </c>
      <c r="C91" s="2">
        <v>2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3">
        <f t="shared" si="2"/>
        <v>2</v>
      </c>
      <c r="P91" s="26"/>
    </row>
    <row r="92" spans="1:16" ht="13.5" customHeight="1">
      <c r="A92" s="1" t="s">
        <v>170</v>
      </c>
      <c r="B92" s="1" t="s">
        <v>40</v>
      </c>
      <c r="C92" s="2">
        <v>2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3">
        <f t="shared" si="2"/>
        <v>2</v>
      </c>
      <c r="P92" s="26"/>
    </row>
    <row r="93" spans="1:16" ht="13.5" customHeight="1">
      <c r="A93" s="1" t="s">
        <v>370</v>
      </c>
      <c r="B93" s="1" t="s">
        <v>168</v>
      </c>
      <c r="C93" s="2">
        <v>0</v>
      </c>
      <c r="D93" s="2" t="s">
        <v>0</v>
      </c>
      <c r="E93" s="2" t="s">
        <v>0</v>
      </c>
      <c r="F93" s="2" t="s">
        <v>0</v>
      </c>
      <c r="G93" s="2">
        <v>1</v>
      </c>
      <c r="H93" s="2" t="s">
        <v>0</v>
      </c>
      <c r="I93" s="2" t="s">
        <v>0</v>
      </c>
      <c r="J93" s="2">
        <v>1</v>
      </c>
      <c r="K93" s="2" t="s">
        <v>0</v>
      </c>
      <c r="L93" s="2" t="s">
        <v>0</v>
      </c>
      <c r="M93" s="2" t="s">
        <v>0</v>
      </c>
      <c r="N93" s="2" t="s">
        <v>0</v>
      </c>
      <c r="O93" s="3">
        <f t="shared" si="2"/>
        <v>2</v>
      </c>
      <c r="P93" s="26"/>
    </row>
    <row r="94" spans="1:16" ht="13.5" customHeight="1">
      <c r="A94" s="1" t="s">
        <v>357</v>
      </c>
      <c r="B94" s="1" t="s">
        <v>35</v>
      </c>
      <c r="C94" s="2">
        <v>0</v>
      </c>
      <c r="D94" s="2" t="s">
        <v>0</v>
      </c>
      <c r="E94" s="2" t="s">
        <v>0</v>
      </c>
      <c r="F94" s="2">
        <v>1</v>
      </c>
      <c r="G94" s="2" t="s">
        <v>0</v>
      </c>
      <c r="H94" s="2">
        <v>1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3">
        <f t="shared" si="2"/>
        <v>2</v>
      </c>
      <c r="P94" s="26"/>
    </row>
    <row r="95" spans="1:16" ht="13.5" customHeight="1">
      <c r="A95" s="1" t="s">
        <v>290</v>
      </c>
      <c r="B95" s="1" t="s">
        <v>36</v>
      </c>
      <c r="C95" s="2">
        <v>2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3">
        <f t="shared" si="2"/>
        <v>2</v>
      </c>
      <c r="P95" s="26"/>
    </row>
    <row r="96" spans="1:16" ht="13.5" customHeight="1">
      <c r="A96" s="1" t="s">
        <v>210</v>
      </c>
      <c r="B96" s="1" t="s">
        <v>33</v>
      </c>
      <c r="C96" s="2">
        <v>1</v>
      </c>
      <c r="D96" s="2" t="s">
        <v>0</v>
      </c>
      <c r="E96" s="2" t="s">
        <v>0</v>
      </c>
      <c r="F96" s="2" t="s">
        <v>0</v>
      </c>
      <c r="G96" s="2" t="s">
        <v>0</v>
      </c>
      <c r="H96" s="2">
        <v>1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3">
        <f t="shared" si="2"/>
        <v>2</v>
      </c>
      <c r="P96" s="26"/>
    </row>
    <row r="97" spans="1:16" ht="13.5" customHeight="1">
      <c r="A97" s="1" t="s">
        <v>263</v>
      </c>
      <c r="B97" s="1" t="s">
        <v>34</v>
      </c>
      <c r="C97" s="2">
        <v>1</v>
      </c>
      <c r="D97" s="2" t="s">
        <v>0</v>
      </c>
      <c r="E97" s="2">
        <v>1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3">
        <f t="shared" si="2"/>
        <v>2</v>
      </c>
      <c r="P97" s="26"/>
    </row>
    <row r="98" spans="1:16" ht="13.5" customHeight="1">
      <c r="A98" s="1" t="s">
        <v>369</v>
      </c>
      <c r="B98" s="1" t="s">
        <v>34</v>
      </c>
      <c r="C98" s="2">
        <v>0</v>
      </c>
      <c r="D98" s="2" t="s">
        <v>0</v>
      </c>
      <c r="E98" s="2" t="s">
        <v>0</v>
      </c>
      <c r="F98" s="2" t="s">
        <v>0</v>
      </c>
      <c r="G98" s="2">
        <v>2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3">
        <f t="shared" si="2"/>
        <v>2</v>
      </c>
      <c r="P98" s="26"/>
    </row>
    <row r="99" spans="1:16" ht="13.5" customHeight="1">
      <c r="A99" s="1" t="s">
        <v>189</v>
      </c>
      <c r="B99" s="1" t="s">
        <v>34</v>
      </c>
      <c r="C99" s="2">
        <v>1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>
        <v>1</v>
      </c>
      <c r="L99" s="2" t="s">
        <v>0</v>
      </c>
      <c r="M99" s="2" t="s">
        <v>0</v>
      </c>
      <c r="N99" s="2" t="s">
        <v>0</v>
      </c>
      <c r="O99" s="3">
        <f aca="true" t="shared" si="3" ref="O99:O130">SUM(C99:N99)</f>
        <v>2</v>
      </c>
      <c r="P99" s="26"/>
    </row>
    <row r="100" spans="1:16" ht="13.5" customHeight="1">
      <c r="A100" s="1" t="s">
        <v>171</v>
      </c>
      <c r="B100" s="1" t="s">
        <v>168</v>
      </c>
      <c r="C100" s="2">
        <v>2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3">
        <f t="shared" si="3"/>
        <v>2</v>
      </c>
      <c r="P100" s="26"/>
    </row>
    <row r="101" spans="1:16" ht="13.5" customHeight="1">
      <c r="A101" s="1" t="s">
        <v>387</v>
      </c>
      <c r="B101" s="1" t="s">
        <v>40</v>
      </c>
      <c r="C101" s="2">
        <v>0</v>
      </c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>
        <v>2</v>
      </c>
      <c r="J101" s="2" t="s">
        <v>0</v>
      </c>
      <c r="K101" s="2" t="s">
        <v>0</v>
      </c>
      <c r="L101" s="2" t="s">
        <v>0</v>
      </c>
      <c r="M101" s="2" t="s">
        <v>0</v>
      </c>
      <c r="N101" s="2" t="s">
        <v>0</v>
      </c>
      <c r="O101" s="3">
        <f t="shared" si="3"/>
        <v>2</v>
      </c>
      <c r="P101" s="26"/>
    </row>
    <row r="102" spans="1:16" ht="13.5" customHeight="1">
      <c r="A102" s="1" t="s">
        <v>204</v>
      </c>
      <c r="B102" s="1" t="s">
        <v>23</v>
      </c>
      <c r="C102" s="2">
        <v>2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2" t="s">
        <v>0</v>
      </c>
      <c r="O102" s="3">
        <f t="shared" si="3"/>
        <v>2</v>
      </c>
      <c r="P102" s="26"/>
    </row>
    <row r="103" spans="1:16" ht="13.5" customHeight="1">
      <c r="A103" s="1" t="s">
        <v>340</v>
      </c>
      <c r="B103" s="1" t="s">
        <v>34</v>
      </c>
      <c r="C103" s="2">
        <v>0</v>
      </c>
      <c r="D103" s="2">
        <v>1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3">
        <f t="shared" si="3"/>
        <v>1</v>
      </c>
      <c r="P103" s="26"/>
    </row>
    <row r="104" spans="1:16" ht="13.5" customHeight="1">
      <c r="A104" s="1" t="s">
        <v>365</v>
      </c>
      <c r="B104" s="1" t="s">
        <v>34</v>
      </c>
      <c r="C104" s="2">
        <v>0</v>
      </c>
      <c r="D104" s="2" t="s">
        <v>0</v>
      </c>
      <c r="E104" s="2" t="s">
        <v>0</v>
      </c>
      <c r="F104" s="2">
        <v>1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3">
        <f t="shared" si="3"/>
        <v>1</v>
      </c>
      <c r="P104" s="26"/>
    </row>
    <row r="105" spans="1:16" ht="13.5" customHeight="1">
      <c r="A105" s="1" t="s">
        <v>77</v>
      </c>
      <c r="B105" s="1" t="s">
        <v>168</v>
      </c>
      <c r="C105" s="2">
        <v>1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3">
        <f t="shared" si="3"/>
        <v>1</v>
      </c>
      <c r="P105" s="26"/>
    </row>
    <row r="106" spans="1:16" ht="13.5" customHeight="1">
      <c r="A106" s="1" t="s">
        <v>345</v>
      </c>
      <c r="B106" s="1" t="s">
        <v>38</v>
      </c>
      <c r="C106" s="2">
        <v>0</v>
      </c>
      <c r="D106" s="2" t="s">
        <v>0</v>
      </c>
      <c r="E106" s="2">
        <v>1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3">
        <f t="shared" si="3"/>
        <v>1</v>
      </c>
      <c r="P106" s="26"/>
    </row>
    <row r="107" spans="1:16" ht="13.5" customHeight="1">
      <c r="A107" s="1" t="s">
        <v>404</v>
      </c>
      <c r="B107" s="1" t="s">
        <v>37</v>
      </c>
      <c r="C107" s="2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>
        <v>1</v>
      </c>
      <c r="M107" s="2" t="s">
        <v>0</v>
      </c>
      <c r="N107" s="2" t="s">
        <v>0</v>
      </c>
      <c r="O107" s="3">
        <f t="shared" si="3"/>
        <v>1</v>
      </c>
      <c r="P107" s="26"/>
    </row>
    <row r="108" spans="1:16" ht="13.5" customHeight="1">
      <c r="A108" s="1" t="s">
        <v>374</v>
      </c>
      <c r="B108" s="1" t="s">
        <v>23</v>
      </c>
      <c r="C108" s="2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>
        <v>1</v>
      </c>
      <c r="I108" s="2" t="s">
        <v>0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3">
        <f t="shared" si="3"/>
        <v>1</v>
      </c>
      <c r="P108" s="26"/>
    </row>
    <row r="109" spans="1:16" ht="13.5" customHeight="1">
      <c r="A109" s="1" t="s">
        <v>344</v>
      </c>
      <c r="B109" s="1" t="s">
        <v>39</v>
      </c>
      <c r="C109" s="2">
        <v>0</v>
      </c>
      <c r="D109" s="2" t="s">
        <v>0</v>
      </c>
      <c r="E109" s="2">
        <v>1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3">
        <f t="shared" si="3"/>
        <v>1</v>
      </c>
      <c r="P109" s="26"/>
    </row>
    <row r="110" spans="1:16" ht="13.5" customHeight="1">
      <c r="A110" s="1" t="s">
        <v>75</v>
      </c>
      <c r="B110" s="1" t="s">
        <v>33</v>
      </c>
      <c r="C110" s="2">
        <v>1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0</v>
      </c>
      <c r="L110" s="2" t="s">
        <v>0</v>
      </c>
      <c r="M110" s="2" t="s">
        <v>0</v>
      </c>
      <c r="N110" s="2" t="s">
        <v>0</v>
      </c>
      <c r="O110" s="3">
        <f t="shared" si="3"/>
        <v>1</v>
      </c>
      <c r="P110" s="26"/>
    </row>
    <row r="111" spans="1:16" ht="13.5" customHeight="1">
      <c r="A111" s="1" t="s">
        <v>114</v>
      </c>
      <c r="B111" s="1" t="s">
        <v>23</v>
      </c>
      <c r="C111" s="2">
        <v>1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0</v>
      </c>
      <c r="O111" s="3">
        <f t="shared" si="3"/>
        <v>1</v>
      </c>
      <c r="P111" s="26"/>
    </row>
    <row r="112" spans="1:16" ht="13.5" customHeight="1">
      <c r="A112" s="1" t="s">
        <v>398</v>
      </c>
      <c r="B112" s="1" t="s">
        <v>39</v>
      </c>
      <c r="C112" s="2">
        <v>0</v>
      </c>
      <c r="D112" s="2" t="s">
        <v>0</v>
      </c>
      <c r="E112" s="2" t="s">
        <v>0</v>
      </c>
      <c r="F112" s="2" t="s">
        <v>0</v>
      </c>
      <c r="G112" s="2" t="s">
        <v>0</v>
      </c>
      <c r="H112" s="2" t="s">
        <v>0</v>
      </c>
      <c r="I112" s="2" t="s">
        <v>0</v>
      </c>
      <c r="J112" s="2" t="s">
        <v>0</v>
      </c>
      <c r="K112" s="2">
        <v>1</v>
      </c>
      <c r="L112" s="2" t="s">
        <v>0</v>
      </c>
      <c r="M112" s="2" t="s">
        <v>0</v>
      </c>
      <c r="N112" s="2" t="s">
        <v>0</v>
      </c>
      <c r="O112" s="3">
        <f t="shared" si="3"/>
        <v>1</v>
      </c>
      <c r="P112" s="26"/>
    </row>
    <row r="113" spans="1:16" ht="13.5" customHeight="1">
      <c r="A113" s="1" t="s">
        <v>79</v>
      </c>
      <c r="B113" s="1" t="s">
        <v>40</v>
      </c>
      <c r="C113" s="2">
        <v>1</v>
      </c>
      <c r="D113" s="2" t="s">
        <v>0</v>
      </c>
      <c r="E113" s="2" t="s">
        <v>0</v>
      </c>
      <c r="F113" s="2" t="s">
        <v>0</v>
      </c>
      <c r="G113" s="2" t="s">
        <v>0</v>
      </c>
      <c r="H113" s="2" t="s">
        <v>0</v>
      </c>
      <c r="I113" s="2" t="s">
        <v>0</v>
      </c>
      <c r="J113" s="2" t="s">
        <v>0</v>
      </c>
      <c r="K113" s="2" t="s">
        <v>0</v>
      </c>
      <c r="L113" s="2" t="s">
        <v>0</v>
      </c>
      <c r="M113" s="2" t="s">
        <v>0</v>
      </c>
      <c r="N113" s="2" t="s">
        <v>0</v>
      </c>
      <c r="O113" s="3">
        <f t="shared" si="3"/>
        <v>1</v>
      </c>
      <c r="P113" s="26"/>
    </row>
    <row r="114" spans="1:16" ht="13.5" customHeight="1">
      <c r="A114" s="1" t="s">
        <v>255</v>
      </c>
      <c r="B114" s="1" t="s">
        <v>23</v>
      </c>
      <c r="C114" s="2">
        <v>1</v>
      </c>
      <c r="D114" s="2" t="s">
        <v>0</v>
      </c>
      <c r="E114" s="2" t="s">
        <v>0</v>
      </c>
      <c r="F114" s="2" t="s">
        <v>0</v>
      </c>
      <c r="G114" s="2" t="s">
        <v>0</v>
      </c>
      <c r="H114" s="2" t="s">
        <v>0</v>
      </c>
      <c r="I114" s="2" t="s">
        <v>0</v>
      </c>
      <c r="J114" s="2" t="s">
        <v>0</v>
      </c>
      <c r="K114" s="2" t="s">
        <v>0</v>
      </c>
      <c r="L114" s="2" t="s">
        <v>0</v>
      </c>
      <c r="M114" s="2" t="s">
        <v>0</v>
      </c>
      <c r="N114" s="2" t="s">
        <v>0</v>
      </c>
      <c r="O114" s="3">
        <f t="shared" si="3"/>
        <v>1</v>
      </c>
      <c r="P114" s="26"/>
    </row>
    <row r="115" spans="1:16" ht="13.5" customHeight="1">
      <c r="A115" s="1" t="s">
        <v>257</v>
      </c>
      <c r="B115" s="1" t="s">
        <v>33</v>
      </c>
      <c r="C115" s="2">
        <v>1</v>
      </c>
      <c r="D115" s="2" t="s">
        <v>0</v>
      </c>
      <c r="E115" s="2" t="s">
        <v>0</v>
      </c>
      <c r="F115" s="2" t="s">
        <v>0</v>
      </c>
      <c r="G115" s="2" t="s">
        <v>0</v>
      </c>
      <c r="H115" s="2" t="s">
        <v>0</v>
      </c>
      <c r="I115" s="2" t="s">
        <v>0</v>
      </c>
      <c r="J115" s="2" t="s">
        <v>0</v>
      </c>
      <c r="K115" s="2" t="s">
        <v>0</v>
      </c>
      <c r="L115" s="2" t="s">
        <v>0</v>
      </c>
      <c r="M115" s="2" t="s">
        <v>0</v>
      </c>
      <c r="N115" s="2" t="s">
        <v>0</v>
      </c>
      <c r="O115" s="3">
        <f t="shared" si="3"/>
        <v>1</v>
      </c>
      <c r="P115" s="26"/>
    </row>
    <row r="116" spans="1:16" ht="13.5" customHeight="1">
      <c r="A116" s="1" t="s">
        <v>298</v>
      </c>
      <c r="B116" s="1" t="s">
        <v>34</v>
      </c>
      <c r="C116" s="2">
        <v>1</v>
      </c>
      <c r="D116" s="2" t="s">
        <v>0</v>
      </c>
      <c r="E116" s="2" t="s">
        <v>0</v>
      </c>
      <c r="F116" s="2" t="s">
        <v>0</v>
      </c>
      <c r="G116" s="2" t="s">
        <v>0</v>
      </c>
      <c r="H116" s="2" t="s">
        <v>0</v>
      </c>
      <c r="I116" s="2" t="s">
        <v>0</v>
      </c>
      <c r="J116" s="2" t="s">
        <v>0</v>
      </c>
      <c r="K116" s="2" t="s">
        <v>0</v>
      </c>
      <c r="L116" s="2" t="s">
        <v>0</v>
      </c>
      <c r="M116" s="2" t="s">
        <v>0</v>
      </c>
      <c r="N116" s="2" t="s">
        <v>0</v>
      </c>
      <c r="O116" s="3">
        <f t="shared" si="3"/>
        <v>1</v>
      </c>
      <c r="P116" s="26"/>
    </row>
    <row r="117" spans="1:16" ht="13.5" customHeight="1">
      <c r="A117" s="1" t="s">
        <v>388</v>
      </c>
      <c r="B117" s="1" t="s">
        <v>38</v>
      </c>
      <c r="C117" s="2">
        <v>0</v>
      </c>
      <c r="D117" s="2" t="s">
        <v>0</v>
      </c>
      <c r="E117" s="2" t="s">
        <v>0</v>
      </c>
      <c r="F117" s="2" t="s">
        <v>0</v>
      </c>
      <c r="G117" s="2" t="s">
        <v>0</v>
      </c>
      <c r="H117" s="2" t="s">
        <v>0</v>
      </c>
      <c r="I117" s="2">
        <v>1</v>
      </c>
      <c r="J117" s="2" t="s">
        <v>0</v>
      </c>
      <c r="K117" s="2" t="s">
        <v>0</v>
      </c>
      <c r="L117" s="2" t="s">
        <v>0</v>
      </c>
      <c r="M117" s="2" t="s">
        <v>0</v>
      </c>
      <c r="N117" s="2" t="s">
        <v>0</v>
      </c>
      <c r="O117" s="3">
        <f t="shared" si="3"/>
        <v>1</v>
      </c>
      <c r="P117" s="26"/>
    </row>
    <row r="118" spans="1:16" ht="13.5" customHeight="1">
      <c r="A118" s="1" t="s">
        <v>115</v>
      </c>
      <c r="B118" s="1" t="s">
        <v>168</v>
      </c>
      <c r="C118" s="2">
        <v>1</v>
      </c>
      <c r="D118" s="2" t="s">
        <v>0</v>
      </c>
      <c r="E118" s="2" t="s">
        <v>0</v>
      </c>
      <c r="F118" s="2" t="s">
        <v>0</v>
      </c>
      <c r="G118" s="2" t="s">
        <v>0</v>
      </c>
      <c r="H118" s="2" t="s">
        <v>0</v>
      </c>
      <c r="I118" s="2" t="s">
        <v>0</v>
      </c>
      <c r="J118" s="2" t="s">
        <v>0</v>
      </c>
      <c r="K118" s="2" t="s">
        <v>0</v>
      </c>
      <c r="L118" s="2" t="s">
        <v>0</v>
      </c>
      <c r="M118" s="2" t="s">
        <v>0</v>
      </c>
      <c r="N118" s="2" t="s">
        <v>0</v>
      </c>
      <c r="O118" s="3">
        <f t="shared" si="3"/>
        <v>1</v>
      </c>
      <c r="P118" s="26"/>
    </row>
    <row r="119" spans="1:16" ht="13.5" customHeight="1">
      <c r="A119" s="1" t="s">
        <v>346</v>
      </c>
      <c r="B119" s="1" t="s">
        <v>33</v>
      </c>
      <c r="C119" s="2">
        <v>0</v>
      </c>
      <c r="D119" s="2" t="s">
        <v>0</v>
      </c>
      <c r="E119" s="2">
        <v>1</v>
      </c>
      <c r="F119" s="2" t="s">
        <v>0</v>
      </c>
      <c r="G119" s="2" t="s">
        <v>0</v>
      </c>
      <c r="H119" s="2" t="s">
        <v>0</v>
      </c>
      <c r="I119" s="2" t="s">
        <v>0</v>
      </c>
      <c r="J119" s="2" t="s">
        <v>0</v>
      </c>
      <c r="K119" s="2" t="s">
        <v>0</v>
      </c>
      <c r="L119" s="2" t="s">
        <v>0</v>
      </c>
      <c r="M119" s="2" t="s">
        <v>0</v>
      </c>
      <c r="N119" s="2" t="s">
        <v>0</v>
      </c>
      <c r="O119" s="3">
        <f t="shared" si="3"/>
        <v>1</v>
      </c>
      <c r="P119" s="26"/>
    </row>
    <row r="120" spans="1:16" ht="13.5" customHeight="1">
      <c r="A120" s="1" t="s">
        <v>429</v>
      </c>
      <c r="B120" s="1" t="s">
        <v>33</v>
      </c>
      <c r="C120" s="2">
        <v>0</v>
      </c>
      <c r="D120" s="2" t="s">
        <v>0</v>
      </c>
      <c r="E120" s="2" t="s">
        <v>0</v>
      </c>
      <c r="F120" s="2" t="s">
        <v>0</v>
      </c>
      <c r="G120" s="2" t="s">
        <v>0</v>
      </c>
      <c r="H120" s="2" t="s">
        <v>0</v>
      </c>
      <c r="I120" s="2" t="s">
        <v>0</v>
      </c>
      <c r="J120" s="2" t="s">
        <v>0</v>
      </c>
      <c r="K120" s="2" t="s">
        <v>0</v>
      </c>
      <c r="L120" s="2" t="s">
        <v>0</v>
      </c>
      <c r="M120" s="2" t="s">
        <v>0</v>
      </c>
      <c r="N120" s="2">
        <v>1</v>
      </c>
      <c r="O120" s="3">
        <f t="shared" si="3"/>
        <v>1</v>
      </c>
      <c r="P120" s="26"/>
    </row>
    <row r="121" spans="1:16" ht="13.5" customHeight="1">
      <c r="A121" s="1" t="s">
        <v>364</v>
      </c>
      <c r="B121" s="1" t="s">
        <v>40</v>
      </c>
      <c r="C121" s="2">
        <v>0</v>
      </c>
      <c r="D121" s="2" t="s">
        <v>0</v>
      </c>
      <c r="E121" s="2" t="s">
        <v>0</v>
      </c>
      <c r="F121" s="2">
        <v>1</v>
      </c>
      <c r="G121" s="2" t="s">
        <v>0</v>
      </c>
      <c r="H121" s="2" t="s">
        <v>0</v>
      </c>
      <c r="I121" s="2" t="s">
        <v>0</v>
      </c>
      <c r="J121" s="2" t="s">
        <v>0</v>
      </c>
      <c r="K121" s="2" t="s">
        <v>0</v>
      </c>
      <c r="L121" s="2" t="s">
        <v>0</v>
      </c>
      <c r="M121" s="2" t="s">
        <v>0</v>
      </c>
      <c r="N121" s="2" t="s">
        <v>0</v>
      </c>
      <c r="O121" s="3">
        <f t="shared" si="3"/>
        <v>1</v>
      </c>
      <c r="P121" s="26"/>
    </row>
    <row r="122" spans="1:16" ht="13.5" customHeight="1">
      <c r="A122" s="1" t="s">
        <v>399</v>
      </c>
      <c r="B122" s="1" t="s">
        <v>39</v>
      </c>
      <c r="C122" s="2">
        <v>0</v>
      </c>
      <c r="D122" s="2" t="s">
        <v>0</v>
      </c>
      <c r="E122" s="2" t="s">
        <v>0</v>
      </c>
      <c r="F122" s="2" t="s">
        <v>0</v>
      </c>
      <c r="G122" s="2" t="s">
        <v>0</v>
      </c>
      <c r="H122" s="2" t="s">
        <v>0</v>
      </c>
      <c r="I122" s="2" t="s">
        <v>0</v>
      </c>
      <c r="J122" s="2" t="s">
        <v>0</v>
      </c>
      <c r="K122" s="2">
        <v>1</v>
      </c>
      <c r="L122" s="2" t="s">
        <v>0</v>
      </c>
      <c r="M122" s="2" t="s">
        <v>0</v>
      </c>
      <c r="N122" s="2" t="s">
        <v>0</v>
      </c>
      <c r="O122" s="3">
        <f t="shared" si="3"/>
        <v>1</v>
      </c>
      <c r="P122" s="26"/>
    </row>
    <row r="123" spans="1:16" ht="13.5" customHeight="1">
      <c r="A123" s="1" t="s">
        <v>256</v>
      </c>
      <c r="B123" s="1" t="s">
        <v>23</v>
      </c>
      <c r="C123" s="2">
        <v>1</v>
      </c>
      <c r="D123" s="2" t="s">
        <v>0</v>
      </c>
      <c r="E123" s="2" t="s">
        <v>0</v>
      </c>
      <c r="F123" s="2" t="s">
        <v>0</v>
      </c>
      <c r="G123" s="2" t="s">
        <v>0</v>
      </c>
      <c r="H123" s="2" t="s">
        <v>0</v>
      </c>
      <c r="I123" s="2" t="s">
        <v>0</v>
      </c>
      <c r="J123" s="2" t="s">
        <v>0</v>
      </c>
      <c r="K123" s="2" t="s">
        <v>0</v>
      </c>
      <c r="L123" s="2" t="s">
        <v>0</v>
      </c>
      <c r="M123" s="2" t="s">
        <v>0</v>
      </c>
      <c r="N123" s="2" t="s">
        <v>0</v>
      </c>
      <c r="O123" s="3">
        <f t="shared" si="3"/>
        <v>1</v>
      </c>
      <c r="P123" s="26"/>
    </row>
    <row r="124" spans="1:16" ht="13.5" customHeight="1">
      <c r="A124" s="1" t="s">
        <v>310</v>
      </c>
      <c r="B124" s="1" t="s">
        <v>36</v>
      </c>
      <c r="C124" s="2">
        <v>1</v>
      </c>
      <c r="D124" s="2" t="s">
        <v>0</v>
      </c>
      <c r="E124" s="2" t="s">
        <v>0</v>
      </c>
      <c r="F124" s="2" t="s">
        <v>0</v>
      </c>
      <c r="G124" s="2" t="s">
        <v>0</v>
      </c>
      <c r="H124" s="2" t="s">
        <v>0</v>
      </c>
      <c r="I124" s="2" t="s">
        <v>0</v>
      </c>
      <c r="J124" s="2" t="s">
        <v>0</v>
      </c>
      <c r="K124" s="2" t="s">
        <v>0</v>
      </c>
      <c r="L124" s="2" t="s">
        <v>0</v>
      </c>
      <c r="M124" s="2" t="s">
        <v>0</v>
      </c>
      <c r="N124" s="2" t="s">
        <v>0</v>
      </c>
      <c r="O124" s="3">
        <f t="shared" si="3"/>
        <v>1</v>
      </c>
      <c r="P124" s="26"/>
    </row>
    <row r="125" spans="1:16" ht="13.5" customHeight="1">
      <c r="A125" s="1" t="s">
        <v>356</v>
      </c>
      <c r="B125" s="1" t="s">
        <v>23</v>
      </c>
      <c r="C125" s="2">
        <v>0</v>
      </c>
      <c r="D125" s="2" t="s">
        <v>0</v>
      </c>
      <c r="E125" s="2" t="s">
        <v>0</v>
      </c>
      <c r="F125" s="2">
        <v>1</v>
      </c>
      <c r="G125" s="2" t="s">
        <v>0</v>
      </c>
      <c r="H125" s="2" t="s">
        <v>0</v>
      </c>
      <c r="I125" s="2" t="s">
        <v>0</v>
      </c>
      <c r="J125" s="2" t="s">
        <v>0</v>
      </c>
      <c r="K125" s="2" t="s">
        <v>0</v>
      </c>
      <c r="L125" s="2" t="s">
        <v>0</v>
      </c>
      <c r="M125" s="2" t="s">
        <v>0</v>
      </c>
      <c r="N125" s="2" t="s">
        <v>0</v>
      </c>
      <c r="O125" s="3">
        <f t="shared" si="3"/>
        <v>1</v>
      </c>
      <c r="P125" s="26"/>
    </row>
    <row r="126" spans="1:16" ht="13.5" customHeight="1">
      <c r="A126" s="1" t="s">
        <v>189</v>
      </c>
      <c r="B126" s="1" t="s">
        <v>23</v>
      </c>
      <c r="C126" s="2">
        <v>0</v>
      </c>
      <c r="D126" s="2" t="s">
        <v>0</v>
      </c>
      <c r="E126" s="2" t="s">
        <v>0</v>
      </c>
      <c r="F126" s="2" t="s">
        <v>0</v>
      </c>
      <c r="G126" s="2" t="s">
        <v>0</v>
      </c>
      <c r="H126" s="2" t="s">
        <v>0</v>
      </c>
      <c r="I126" s="2">
        <v>1</v>
      </c>
      <c r="J126" s="2" t="s">
        <v>0</v>
      </c>
      <c r="K126" s="2" t="s">
        <v>0</v>
      </c>
      <c r="L126" s="2" t="s">
        <v>0</v>
      </c>
      <c r="M126" s="2" t="s">
        <v>0</v>
      </c>
      <c r="N126" s="2" t="s">
        <v>0</v>
      </c>
      <c r="O126" s="3">
        <f t="shared" si="3"/>
        <v>1</v>
      </c>
      <c r="P126" s="26"/>
    </row>
    <row r="127" spans="1:16" ht="13.5" customHeight="1">
      <c r="A127" s="1" t="s">
        <v>288</v>
      </c>
      <c r="B127" s="1" t="s">
        <v>24</v>
      </c>
      <c r="C127" s="2">
        <v>1</v>
      </c>
      <c r="D127" s="2" t="s">
        <v>0</v>
      </c>
      <c r="E127" s="2" t="s">
        <v>0</v>
      </c>
      <c r="F127" s="2" t="s">
        <v>0</v>
      </c>
      <c r="G127" s="2" t="s">
        <v>0</v>
      </c>
      <c r="H127" s="2" t="s">
        <v>0</v>
      </c>
      <c r="I127" s="2" t="s">
        <v>0</v>
      </c>
      <c r="J127" s="2" t="s">
        <v>0</v>
      </c>
      <c r="K127" s="2" t="s">
        <v>0</v>
      </c>
      <c r="L127" s="2" t="s">
        <v>0</v>
      </c>
      <c r="M127" s="2" t="s">
        <v>0</v>
      </c>
      <c r="N127" s="2" t="s">
        <v>0</v>
      </c>
      <c r="O127" s="3">
        <f t="shared" si="3"/>
        <v>1</v>
      </c>
      <c r="P127" s="26"/>
    </row>
    <row r="128" spans="1:16" ht="13.5" customHeight="1">
      <c r="A128" s="1" t="s">
        <v>381</v>
      </c>
      <c r="B128" s="1" t="s">
        <v>35</v>
      </c>
      <c r="C128" s="2">
        <v>0</v>
      </c>
      <c r="D128" s="2" t="s">
        <v>0</v>
      </c>
      <c r="E128" s="2" t="s">
        <v>0</v>
      </c>
      <c r="F128" s="2" t="s">
        <v>0</v>
      </c>
      <c r="G128" s="2" t="s">
        <v>0</v>
      </c>
      <c r="H128" s="2">
        <v>1</v>
      </c>
      <c r="I128" s="2" t="s">
        <v>0</v>
      </c>
      <c r="J128" s="2" t="s">
        <v>0</v>
      </c>
      <c r="K128" s="2" t="s">
        <v>0</v>
      </c>
      <c r="L128" s="2" t="s">
        <v>0</v>
      </c>
      <c r="M128" s="2" t="s">
        <v>0</v>
      </c>
      <c r="N128" s="2" t="s">
        <v>0</v>
      </c>
      <c r="O128" s="3">
        <f t="shared" si="3"/>
        <v>1</v>
      </c>
      <c r="P128" s="26"/>
    </row>
    <row r="129" spans="1:16" ht="13.5" customHeight="1">
      <c r="A129" s="1" t="s">
        <v>361</v>
      </c>
      <c r="B129" s="1" t="s">
        <v>33</v>
      </c>
      <c r="C129" s="2">
        <v>0</v>
      </c>
      <c r="D129" s="2" t="s">
        <v>0</v>
      </c>
      <c r="E129" s="2" t="s">
        <v>0</v>
      </c>
      <c r="F129" s="2">
        <v>1</v>
      </c>
      <c r="G129" s="2" t="s">
        <v>0</v>
      </c>
      <c r="H129" s="2" t="s">
        <v>0</v>
      </c>
      <c r="I129" s="2" t="s">
        <v>0</v>
      </c>
      <c r="J129" s="2" t="s">
        <v>0</v>
      </c>
      <c r="K129" s="2" t="s">
        <v>0</v>
      </c>
      <c r="L129" s="2" t="s">
        <v>0</v>
      </c>
      <c r="M129" s="2" t="s">
        <v>0</v>
      </c>
      <c r="N129" s="2" t="s">
        <v>0</v>
      </c>
      <c r="O129" s="3">
        <f t="shared" si="3"/>
        <v>1</v>
      </c>
      <c r="P129" s="26"/>
    </row>
    <row r="130" spans="1:16" ht="13.5" customHeight="1">
      <c r="A130" s="1" t="s">
        <v>73</v>
      </c>
      <c r="B130" s="1" t="s">
        <v>38</v>
      </c>
      <c r="C130" s="2">
        <v>1</v>
      </c>
      <c r="D130" s="2" t="s">
        <v>0</v>
      </c>
      <c r="E130" s="2" t="s">
        <v>0</v>
      </c>
      <c r="F130" s="2" t="s">
        <v>0</v>
      </c>
      <c r="G130" s="2" t="s">
        <v>0</v>
      </c>
      <c r="H130" s="2" t="s">
        <v>0</v>
      </c>
      <c r="I130" s="2" t="s">
        <v>0</v>
      </c>
      <c r="J130" s="2" t="s">
        <v>0</v>
      </c>
      <c r="K130" s="2" t="s">
        <v>0</v>
      </c>
      <c r="L130" s="2" t="s">
        <v>0</v>
      </c>
      <c r="M130" s="2" t="s">
        <v>0</v>
      </c>
      <c r="N130" s="2" t="s">
        <v>0</v>
      </c>
      <c r="O130" s="3">
        <f t="shared" si="3"/>
        <v>1</v>
      </c>
      <c r="P130" s="26"/>
    </row>
    <row r="131" spans="1:16" ht="13.5" customHeight="1">
      <c r="A131" s="1" t="s">
        <v>93</v>
      </c>
      <c r="B131" s="1" t="s">
        <v>36</v>
      </c>
      <c r="C131" s="2">
        <v>1</v>
      </c>
      <c r="D131" s="2" t="s">
        <v>0</v>
      </c>
      <c r="E131" s="2" t="s">
        <v>0</v>
      </c>
      <c r="F131" s="2" t="s">
        <v>0</v>
      </c>
      <c r="G131" s="2" t="s">
        <v>0</v>
      </c>
      <c r="H131" s="2" t="s">
        <v>0</v>
      </c>
      <c r="I131" s="2" t="s">
        <v>0</v>
      </c>
      <c r="J131" s="2" t="s">
        <v>0</v>
      </c>
      <c r="K131" s="2" t="s">
        <v>0</v>
      </c>
      <c r="L131" s="2" t="s">
        <v>0</v>
      </c>
      <c r="M131" s="2" t="s">
        <v>0</v>
      </c>
      <c r="N131" s="2" t="s">
        <v>0</v>
      </c>
      <c r="O131" s="3">
        <f>SUM(C131:N131)</f>
        <v>1</v>
      </c>
      <c r="P131" s="26"/>
    </row>
    <row r="132" spans="1:16" ht="13.5" customHeight="1">
      <c r="A132" s="1" t="s">
        <v>223</v>
      </c>
      <c r="B132" s="1" t="s">
        <v>35</v>
      </c>
      <c r="C132" s="2">
        <v>1</v>
      </c>
      <c r="D132" s="2" t="s">
        <v>0</v>
      </c>
      <c r="E132" s="2" t="s">
        <v>0</v>
      </c>
      <c r="F132" s="2" t="s">
        <v>0</v>
      </c>
      <c r="G132" s="2" t="s">
        <v>0</v>
      </c>
      <c r="H132" s="2" t="s">
        <v>0</v>
      </c>
      <c r="I132" s="2" t="s">
        <v>0</v>
      </c>
      <c r="J132" s="2" t="s">
        <v>0</v>
      </c>
      <c r="K132" s="2" t="s">
        <v>0</v>
      </c>
      <c r="L132" s="2" t="s">
        <v>0</v>
      </c>
      <c r="M132" s="2" t="s">
        <v>0</v>
      </c>
      <c r="N132" s="2" t="s">
        <v>0</v>
      </c>
      <c r="O132" s="3">
        <f>SUM(C132:N132)</f>
        <v>1</v>
      </c>
      <c r="P132" s="26"/>
    </row>
    <row r="133" spans="1:15" ht="13.5" customHeight="1">
      <c r="A133" s="52" t="s">
        <v>13</v>
      </c>
      <c r="B133" s="52"/>
      <c r="C133" s="16">
        <v>5</v>
      </c>
      <c r="D133" s="16" t="s">
        <v>0</v>
      </c>
      <c r="E133" s="16" t="s">
        <v>0</v>
      </c>
      <c r="F133" s="16" t="s">
        <v>0</v>
      </c>
      <c r="G133" s="16" t="s">
        <v>0</v>
      </c>
      <c r="H133" s="16" t="s">
        <v>0</v>
      </c>
      <c r="I133" s="16" t="s">
        <v>0</v>
      </c>
      <c r="J133" s="16" t="s">
        <v>0</v>
      </c>
      <c r="K133" s="16" t="s">
        <v>0</v>
      </c>
      <c r="L133" s="16" t="s">
        <v>0</v>
      </c>
      <c r="M133" s="16" t="s">
        <v>0</v>
      </c>
      <c r="N133" s="16" t="s">
        <v>0</v>
      </c>
      <c r="O133" s="16">
        <f>SUM(C133:N133)</f>
        <v>5</v>
      </c>
    </row>
    <row r="134" spans="1:15" ht="13.5" customHeight="1" thickBot="1">
      <c r="A134" s="52" t="s">
        <v>15</v>
      </c>
      <c r="B134" s="53"/>
      <c r="C134" s="29">
        <v>0</v>
      </c>
      <c r="D134" s="16" t="s">
        <v>0</v>
      </c>
      <c r="E134" s="16" t="s">
        <v>0</v>
      </c>
      <c r="F134" s="16">
        <v>1</v>
      </c>
      <c r="G134" s="16" t="s">
        <v>0</v>
      </c>
      <c r="H134" s="16" t="s">
        <v>0</v>
      </c>
      <c r="I134" s="16" t="s">
        <v>0</v>
      </c>
      <c r="J134" s="16" t="s">
        <v>0</v>
      </c>
      <c r="K134" s="16" t="s">
        <v>0</v>
      </c>
      <c r="L134" s="16" t="s">
        <v>0</v>
      </c>
      <c r="M134" s="16" t="s">
        <v>0</v>
      </c>
      <c r="N134" s="16" t="s">
        <v>0</v>
      </c>
      <c r="O134" s="16">
        <f>SUM(C134:N134)</f>
        <v>1</v>
      </c>
    </row>
    <row r="135" spans="1:15" ht="13.5" customHeight="1" thickBot="1">
      <c r="A135" s="53" t="s">
        <v>16</v>
      </c>
      <c r="B135" s="53"/>
      <c r="C135" s="29">
        <f>SUM(C3:C134)</f>
        <v>391</v>
      </c>
      <c r="D135" s="17">
        <f>SUM(D3:D134)</f>
        <v>32</v>
      </c>
      <c r="E135" s="17">
        <f aca="true" t="shared" si="4" ref="E135:N135">SUM(E3:E134)</f>
        <v>42</v>
      </c>
      <c r="F135" s="17">
        <f t="shared" si="4"/>
        <v>39</v>
      </c>
      <c r="G135" s="17">
        <f t="shared" si="4"/>
        <v>29</v>
      </c>
      <c r="H135" s="17">
        <f t="shared" si="4"/>
        <v>43</v>
      </c>
      <c r="I135" s="17">
        <f t="shared" si="4"/>
        <v>35</v>
      </c>
      <c r="J135" s="17">
        <f t="shared" si="4"/>
        <v>33</v>
      </c>
      <c r="K135" s="17">
        <f t="shared" si="4"/>
        <v>43</v>
      </c>
      <c r="L135" s="17">
        <f t="shared" si="4"/>
        <v>29</v>
      </c>
      <c r="M135" s="17">
        <f t="shared" si="4"/>
        <v>35</v>
      </c>
      <c r="N135" s="17">
        <f t="shared" si="4"/>
        <v>38</v>
      </c>
      <c r="O135" s="21">
        <f>SUM(O3:O134)</f>
        <v>789</v>
      </c>
    </row>
  </sheetData>
  <sheetProtection password="E905" sheet="1" objects="1" scenarios="1" selectLockedCells="1" selectUnlockedCells="1"/>
  <mergeCells count="4">
    <mergeCell ref="A1:O1"/>
    <mergeCell ref="A133:B133"/>
    <mergeCell ref="A134:B134"/>
    <mergeCell ref="A135:B135"/>
  </mergeCells>
  <printOptions horizontalCentered="1"/>
  <pageMargins left="0" right="0" top="0.3937007874015748" bottom="0.3937007874015748" header="0" footer="0"/>
  <pageSetup horizontalDpi="300" verticalDpi="300" orientation="portrait" paperSize="9" scale="44" r:id="rId1"/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Q118"/>
  <sheetViews>
    <sheetView workbookViewId="0" topLeftCell="A1">
      <selection activeCell="A1" sqref="A1:O1"/>
    </sheetView>
  </sheetViews>
  <sheetFormatPr defaultColWidth="9.140625" defaultRowHeight="12.75"/>
  <cols>
    <col min="1" max="2" width="23.7109375" style="0" customWidth="1"/>
    <col min="3" max="3" width="7.28125" style="4" bestFit="1" customWidth="1"/>
    <col min="4" max="14" width="3.57421875" style="20" bestFit="1" customWidth="1"/>
    <col min="15" max="15" width="5.7109375" style="23" bestFit="1" customWidth="1"/>
    <col min="16" max="16" width="4.00390625" style="0" bestFit="1" customWidth="1"/>
  </cols>
  <sheetData>
    <row r="1" spans="1:16" ht="13.5" customHeight="1">
      <c r="A1" s="48" t="s">
        <v>423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9">
        <f>O118</f>
        <v>761</v>
      </c>
    </row>
    <row r="2" spans="1:15" ht="13.5" customHeight="1">
      <c r="A2" s="3" t="s">
        <v>1</v>
      </c>
      <c r="B2" s="3" t="s">
        <v>2</v>
      </c>
      <c r="C2" s="3" t="s">
        <v>321</v>
      </c>
      <c r="D2" s="3" t="s">
        <v>261</v>
      </c>
      <c r="E2" s="3" t="s">
        <v>322</v>
      </c>
      <c r="F2" s="3" t="s">
        <v>323</v>
      </c>
      <c r="G2" s="3" t="s">
        <v>324</v>
      </c>
      <c r="H2" s="3" t="s">
        <v>325</v>
      </c>
      <c r="I2" s="3" t="s">
        <v>326</v>
      </c>
      <c r="J2" s="3" t="s">
        <v>327</v>
      </c>
      <c r="K2" s="3" t="s">
        <v>328</v>
      </c>
      <c r="L2" s="3" t="s">
        <v>329</v>
      </c>
      <c r="M2" s="3" t="s">
        <v>330</v>
      </c>
      <c r="N2" s="3" t="s">
        <v>331</v>
      </c>
      <c r="O2" s="3" t="s">
        <v>3</v>
      </c>
    </row>
    <row r="3" spans="1:15" ht="13.5" customHeight="1">
      <c r="A3" s="1" t="s">
        <v>102</v>
      </c>
      <c r="B3" s="1" t="s">
        <v>42</v>
      </c>
      <c r="C3" s="2">
        <v>15</v>
      </c>
      <c r="D3" s="2">
        <v>2</v>
      </c>
      <c r="E3" s="2" t="s">
        <v>0</v>
      </c>
      <c r="F3" s="2">
        <v>1</v>
      </c>
      <c r="G3" s="2">
        <v>3</v>
      </c>
      <c r="H3" s="2">
        <v>4</v>
      </c>
      <c r="I3" s="2">
        <v>2</v>
      </c>
      <c r="J3" s="2">
        <v>1</v>
      </c>
      <c r="K3" s="2" t="s">
        <v>0</v>
      </c>
      <c r="L3" s="2">
        <v>1</v>
      </c>
      <c r="M3" s="2">
        <v>1</v>
      </c>
      <c r="N3" s="2">
        <v>1</v>
      </c>
      <c r="O3" s="3">
        <f aca="true" t="shared" si="0" ref="O3:O34">SUM(C3:N3)</f>
        <v>31</v>
      </c>
    </row>
    <row r="4" spans="1:17" ht="13.5" customHeight="1">
      <c r="A4" s="1" t="s">
        <v>100</v>
      </c>
      <c r="B4" s="1" t="s">
        <v>45</v>
      </c>
      <c r="C4" s="2">
        <v>14</v>
      </c>
      <c r="D4" s="2">
        <v>2</v>
      </c>
      <c r="E4" s="2">
        <v>1</v>
      </c>
      <c r="F4" s="2">
        <v>1</v>
      </c>
      <c r="G4" s="2">
        <v>2</v>
      </c>
      <c r="H4" s="2" t="s">
        <v>0</v>
      </c>
      <c r="I4" s="2">
        <v>1</v>
      </c>
      <c r="J4" s="2">
        <v>1</v>
      </c>
      <c r="K4" s="2">
        <v>1</v>
      </c>
      <c r="L4" s="2" t="s">
        <v>0</v>
      </c>
      <c r="M4" s="2">
        <v>1</v>
      </c>
      <c r="N4" s="2">
        <v>2</v>
      </c>
      <c r="O4" s="3">
        <f t="shared" si="0"/>
        <v>26</v>
      </c>
      <c r="P4" s="26"/>
      <c r="Q4" s="27"/>
    </row>
    <row r="5" spans="1:17" ht="13.5" customHeight="1">
      <c r="A5" s="1" t="s">
        <v>65</v>
      </c>
      <c r="B5" s="1" t="s">
        <v>49</v>
      </c>
      <c r="C5" s="2">
        <v>10</v>
      </c>
      <c r="D5" s="2" t="s">
        <v>0</v>
      </c>
      <c r="E5" s="2">
        <v>1</v>
      </c>
      <c r="F5" s="2">
        <v>2</v>
      </c>
      <c r="G5" s="2" t="s">
        <v>0</v>
      </c>
      <c r="H5" s="2" t="s">
        <v>0</v>
      </c>
      <c r="I5" s="2">
        <v>3</v>
      </c>
      <c r="J5" s="2">
        <v>4</v>
      </c>
      <c r="K5" s="2" t="s">
        <v>0</v>
      </c>
      <c r="L5" s="2">
        <v>3</v>
      </c>
      <c r="M5" s="2" t="s">
        <v>0</v>
      </c>
      <c r="N5" s="2">
        <v>3</v>
      </c>
      <c r="O5" s="3">
        <f t="shared" si="0"/>
        <v>26</v>
      </c>
      <c r="P5" s="26"/>
      <c r="Q5" s="27"/>
    </row>
    <row r="6" spans="1:17" ht="13.5" customHeight="1">
      <c r="A6" s="1" t="s">
        <v>107</v>
      </c>
      <c r="B6" s="1" t="s">
        <v>48</v>
      </c>
      <c r="C6" s="2">
        <v>18</v>
      </c>
      <c r="D6" s="2" t="s">
        <v>0</v>
      </c>
      <c r="E6" s="2" t="s">
        <v>0</v>
      </c>
      <c r="F6" s="2" t="s">
        <v>0</v>
      </c>
      <c r="G6" s="2">
        <v>3</v>
      </c>
      <c r="H6" s="2">
        <v>1</v>
      </c>
      <c r="I6" s="2" t="s">
        <v>0</v>
      </c>
      <c r="J6" s="2">
        <v>1</v>
      </c>
      <c r="K6" s="2">
        <v>1</v>
      </c>
      <c r="L6" s="2" t="s">
        <v>0</v>
      </c>
      <c r="M6" s="2">
        <v>1</v>
      </c>
      <c r="N6" s="2">
        <v>1</v>
      </c>
      <c r="O6" s="3">
        <f t="shared" si="0"/>
        <v>26</v>
      </c>
      <c r="P6" s="26"/>
      <c r="Q6" s="27"/>
    </row>
    <row r="7" spans="1:17" ht="13.5" customHeight="1">
      <c r="A7" s="18" t="s">
        <v>285</v>
      </c>
      <c r="B7" s="1" t="s">
        <v>44</v>
      </c>
      <c r="C7" s="2">
        <v>5</v>
      </c>
      <c r="D7" s="2">
        <v>4</v>
      </c>
      <c r="E7" s="2">
        <v>1</v>
      </c>
      <c r="F7" s="2">
        <v>1</v>
      </c>
      <c r="G7" s="2">
        <v>2</v>
      </c>
      <c r="H7" s="2">
        <v>1</v>
      </c>
      <c r="I7" s="2">
        <v>4</v>
      </c>
      <c r="J7" s="2" t="s">
        <v>0</v>
      </c>
      <c r="K7" s="2">
        <v>3</v>
      </c>
      <c r="L7" s="2">
        <v>1</v>
      </c>
      <c r="M7" s="2" t="s">
        <v>0</v>
      </c>
      <c r="N7" s="2">
        <v>3</v>
      </c>
      <c r="O7" s="3">
        <f t="shared" si="0"/>
        <v>25</v>
      </c>
      <c r="P7" s="26"/>
      <c r="Q7" s="27"/>
    </row>
    <row r="8" spans="1:17" ht="13.5" customHeight="1">
      <c r="A8" s="1" t="s">
        <v>226</v>
      </c>
      <c r="B8" s="1" t="s">
        <v>47</v>
      </c>
      <c r="C8" s="2">
        <v>12</v>
      </c>
      <c r="D8" s="2" t="s">
        <v>0</v>
      </c>
      <c r="E8" s="2">
        <v>1</v>
      </c>
      <c r="F8" s="2">
        <v>1</v>
      </c>
      <c r="G8" s="2" t="s">
        <v>0</v>
      </c>
      <c r="H8" s="2">
        <v>1</v>
      </c>
      <c r="I8" s="2">
        <v>1</v>
      </c>
      <c r="J8" s="2">
        <v>1</v>
      </c>
      <c r="K8" s="2" t="s">
        <v>0</v>
      </c>
      <c r="L8" s="2">
        <v>4</v>
      </c>
      <c r="M8" s="2" t="s">
        <v>0</v>
      </c>
      <c r="N8" s="2">
        <v>2</v>
      </c>
      <c r="O8" s="3">
        <f t="shared" si="0"/>
        <v>23</v>
      </c>
      <c r="P8" s="26"/>
      <c r="Q8" s="27"/>
    </row>
    <row r="9" spans="1:17" ht="13.5" customHeight="1">
      <c r="A9" s="18" t="s">
        <v>21</v>
      </c>
      <c r="B9" s="1" t="s">
        <v>18</v>
      </c>
      <c r="C9" s="2">
        <v>14</v>
      </c>
      <c r="D9" s="2" t="s">
        <v>0</v>
      </c>
      <c r="E9" s="2">
        <v>1</v>
      </c>
      <c r="F9" s="2" t="s">
        <v>0</v>
      </c>
      <c r="G9" s="2">
        <v>1</v>
      </c>
      <c r="H9" s="2">
        <v>1</v>
      </c>
      <c r="I9" s="2" t="s">
        <v>0</v>
      </c>
      <c r="J9" s="2">
        <v>2</v>
      </c>
      <c r="K9" s="2">
        <v>1</v>
      </c>
      <c r="L9" s="2">
        <v>2</v>
      </c>
      <c r="M9" s="2" t="s">
        <v>0</v>
      </c>
      <c r="N9" s="2" t="s">
        <v>0</v>
      </c>
      <c r="O9" s="3">
        <f t="shared" si="0"/>
        <v>22</v>
      </c>
      <c r="P9" s="26"/>
      <c r="Q9" s="27"/>
    </row>
    <row r="10" spans="1:17" ht="13.5" customHeight="1">
      <c r="A10" s="18" t="s">
        <v>198</v>
      </c>
      <c r="B10" s="1" t="s">
        <v>44</v>
      </c>
      <c r="C10" s="2">
        <v>10</v>
      </c>
      <c r="D10" s="2">
        <v>1</v>
      </c>
      <c r="E10" s="2">
        <v>1</v>
      </c>
      <c r="F10" s="2" t="s">
        <v>0</v>
      </c>
      <c r="G10" s="2">
        <v>1</v>
      </c>
      <c r="H10" s="2">
        <v>2</v>
      </c>
      <c r="I10" s="2">
        <v>1</v>
      </c>
      <c r="J10" s="2">
        <v>3</v>
      </c>
      <c r="K10" s="2">
        <v>1</v>
      </c>
      <c r="L10" s="2" t="s">
        <v>0</v>
      </c>
      <c r="M10" s="2">
        <v>1</v>
      </c>
      <c r="N10" s="2">
        <v>1</v>
      </c>
      <c r="O10" s="3">
        <f t="shared" si="0"/>
        <v>22</v>
      </c>
      <c r="P10" s="26"/>
      <c r="Q10" s="27"/>
    </row>
    <row r="11" spans="1:17" ht="13.5" customHeight="1">
      <c r="A11" s="1" t="s">
        <v>103</v>
      </c>
      <c r="B11" s="1" t="s">
        <v>42</v>
      </c>
      <c r="C11" s="2">
        <v>9</v>
      </c>
      <c r="D11" s="2" t="s">
        <v>0</v>
      </c>
      <c r="E11" s="2" t="s">
        <v>0</v>
      </c>
      <c r="F11" s="2" t="s">
        <v>0</v>
      </c>
      <c r="G11" s="2">
        <v>2</v>
      </c>
      <c r="H11" s="2">
        <v>1</v>
      </c>
      <c r="I11" s="2" t="s">
        <v>0</v>
      </c>
      <c r="J11" s="2">
        <v>3</v>
      </c>
      <c r="K11" s="2">
        <v>1</v>
      </c>
      <c r="L11" s="2" t="s">
        <v>0</v>
      </c>
      <c r="M11" s="2">
        <v>2</v>
      </c>
      <c r="N11" s="2">
        <v>1</v>
      </c>
      <c r="O11" s="3">
        <f t="shared" si="0"/>
        <v>19</v>
      </c>
      <c r="P11" s="26"/>
      <c r="Q11" s="27"/>
    </row>
    <row r="12" spans="1:17" ht="13.5" customHeight="1">
      <c r="A12" s="1" t="s">
        <v>19</v>
      </c>
      <c r="B12" s="1" t="s">
        <v>17</v>
      </c>
      <c r="C12" s="2">
        <v>11</v>
      </c>
      <c r="D12" s="2">
        <v>1</v>
      </c>
      <c r="E12" s="2">
        <v>1</v>
      </c>
      <c r="F12" s="2">
        <v>1</v>
      </c>
      <c r="G12" s="2" t="s">
        <v>0</v>
      </c>
      <c r="H12" s="2" t="s">
        <v>0</v>
      </c>
      <c r="I12" s="2" t="s">
        <v>0</v>
      </c>
      <c r="J12" s="2">
        <v>1</v>
      </c>
      <c r="K12" s="2" t="s">
        <v>0</v>
      </c>
      <c r="L12" s="2" t="s">
        <v>0</v>
      </c>
      <c r="M12" s="2" t="s">
        <v>0</v>
      </c>
      <c r="N12" s="2">
        <v>2</v>
      </c>
      <c r="O12" s="3">
        <f t="shared" si="0"/>
        <v>17</v>
      </c>
      <c r="P12" s="26"/>
      <c r="Q12" s="27"/>
    </row>
    <row r="13" spans="1:17" ht="13.5" customHeight="1">
      <c r="A13" s="1" t="s">
        <v>20</v>
      </c>
      <c r="B13" s="1" t="s">
        <v>17</v>
      </c>
      <c r="C13" s="2">
        <v>15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>
        <v>1</v>
      </c>
      <c r="O13" s="3">
        <f t="shared" si="0"/>
        <v>16</v>
      </c>
      <c r="P13" s="26"/>
      <c r="Q13" s="27"/>
    </row>
    <row r="14" spans="1:17" ht="13.5" customHeight="1">
      <c r="A14" s="1" t="s">
        <v>81</v>
      </c>
      <c r="B14" s="1" t="s">
        <v>43</v>
      </c>
      <c r="C14" s="2">
        <v>10</v>
      </c>
      <c r="D14" s="2" t="s">
        <v>0</v>
      </c>
      <c r="E14" s="2">
        <v>1</v>
      </c>
      <c r="F14" s="2" t="s">
        <v>0</v>
      </c>
      <c r="G14" s="2" t="s">
        <v>0</v>
      </c>
      <c r="H14" s="2" t="s">
        <v>0</v>
      </c>
      <c r="I14" s="2" t="s">
        <v>0</v>
      </c>
      <c r="J14" s="2">
        <v>1</v>
      </c>
      <c r="K14" s="2">
        <v>1</v>
      </c>
      <c r="L14" s="2">
        <v>1</v>
      </c>
      <c r="M14" s="2">
        <v>1</v>
      </c>
      <c r="N14" s="2" t="s">
        <v>0</v>
      </c>
      <c r="O14" s="3">
        <f t="shared" si="0"/>
        <v>15</v>
      </c>
      <c r="P14" s="26"/>
      <c r="Q14" s="27"/>
    </row>
    <row r="15" spans="1:17" ht="13.5" customHeight="1">
      <c r="A15" s="1" t="s">
        <v>209</v>
      </c>
      <c r="B15" s="1" t="s">
        <v>48</v>
      </c>
      <c r="C15" s="2">
        <v>11</v>
      </c>
      <c r="D15" s="2">
        <v>1</v>
      </c>
      <c r="E15" s="2" t="s">
        <v>0</v>
      </c>
      <c r="F15" s="2" t="s">
        <v>0</v>
      </c>
      <c r="G15" s="2" t="s">
        <v>0</v>
      </c>
      <c r="H15" s="2">
        <v>2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3">
        <f t="shared" si="0"/>
        <v>14</v>
      </c>
      <c r="P15" s="26"/>
      <c r="Q15" s="27"/>
    </row>
    <row r="16" spans="1:17" ht="13.5" customHeight="1">
      <c r="A16" s="1" t="s">
        <v>82</v>
      </c>
      <c r="B16" s="1" t="s">
        <v>43</v>
      </c>
      <c r="C16" s="2">
        <v>6</v>
      </c>
      <c r="D16" s="2" t="s">
        <v>0</v>
      </c>
      <c r="E16" s="2" t="s">
        <v>0</v>
      </c>
      <c r="F16" s="2">
        <v>2</v>
      </c>
      <c r="G16" s="2">
        <v>2</v>
      </c>
      <c r="H16" s="2" t="s">
        <v>0</v>
      </c>
      <c r="I16" s="2" t="s">
        <v>0</v>
      </c>
      <c r="J16" s="2">
        <v>2</v>
      </c>
      <c r="K16" s="2" t="s">
        <v>0</v>
      </c>
      <c r="L16" s="2">
        <v>1</v>
      </c>
      <c r="M16" s="2">
        <v>1</v>
      </c>
      <c r="N16" s="2" t="s">
        <v>0</v>
      </c>
      <c r="O16" s="3">
        <f t="shared" si="0"/>
        <v>14</v>
      </c>
      <c r="P16" s="26"/>
      <c r="Q16" s="27"/>
    </row>
    <row r="17" spans="1:17" ht="13.5" customHeight="1">
      <c r="A17" s="1" t="s">
        <v>185</v>
      </c>
      <c r="B17" s="1" t="s">
        <v>355</v>
      </c>
      <c r="C17" s="2">
        <v>9</v>
      </c>
      <c r="D17" s="2" t="s">
        <v>0</v>
      </c>
      <c r="E17" s="2" t="s">
        <v>0</v>
      </c>
      <c r="F17" s="2" t="s">
        <v>0</v>
      </c>
      <c r="G17" s="2">
        <v>2</v>
      </c>
      <c r="H17" s="2" t="s">
        <v>0</v>
      </c>
      <c r="I17" s="2" t="s">
        <v>0</v>
      </c>
      <c r="J17" s="2" t="s">
        <v>0</v>
      </c>
      <c r="K17" s="2" t="s">
        <v>0</v>
      </c>
      <c r="L17" s="2">
        <v>2</v>
      </c>
      <c r="M17" s="2" t="s">
        <v>0</v>
      </c>
      <c r="N17" s="2" t="s">
        <v>0</v>
      </c>
      <c r="O17" s="3">
        <f t="shared" si="0"/>
        <v>13</v>
      </c>
      <c r="P17" s="26"/>
      <c r="Q17" s="27"/>
    </row>
    <row r="18" spans="1:17" ht="13.5" customHeight="1">
      <c r="A18" s="1" t="s">
        <v>109</v>
      </c>
      <c r="B18" s="1" t="s">
        <v>355</v>
      </c>
      <c r="C18" s="2">
        <v>5</v>
      </c>
      <c r="D18" s="2">
        <v>1</v>
      </c>
      <c r="E18" s="2">
        <v>1</v>
      </c>
      <c r="F18" s="2" t="s">
        <v>0</v>
      </c>
      <c r="G18" s="2" t="s">
        <v>0</v>
      </c>
      <c r="H18" s="2" t="s">
        <v>0</v>
      </c>
      <c r="I18" s="2">
        <v>1</v>
      </c>
      <c r="J18" s="2" t="s">
        <v>0</v>
      </c>
      <c r="K18" s="2">
        <v>1</v>
      </c>
      <c r="L18" s="2">
        <v>1</v>
      </c>
      <c r="M18" s="2" t="s">
        <v>0</v>
      </c>
      <c r="N18" s="2">
        <v>2</v>
      </c>
      <c r="O18" s="3">
        <f t="shared" si="0"/>
        <v>12</v>
      </c>
      <c r="P18" s="26"/>
      <c r="Q18" s="27"/>
    </row>
    <row r="19" spans="1:17" ht="13.5" customHeight="1">
      <c r="A19" s="1" t="s">
        <v>136</v>
      </c>
      <c r="B19" s="1" t="s">
        <v>42</v>
      </c>
      <c r="C19" s="2">
        <v>4</v>
      </c>
      <c r="D19" s="2">
        <v>1</v>
      </c>
      <c r="E19" s="2" t="s">
        <v>0</v>
      </c>
      <c r="F19" s="2">
        <v>3</v>
      </c>
      <c r="G19" s="2">
        <v>1</v>
      </c>
      <c r="H19" s="2">
        <v>1</v>
      </c>
      <c r="I19" s="2" t="s">
        <v>0</v>
      </c>
      <c r="J19" s="2" t="s">
        <v>0</v>
      </c>
      <c r="K19" s="2" t="s">
        <v>0</v>
      </c>
      <c r="L19" s="2">
        <v>1</v>
      </c>
      <c r="M19" s="2">
        <v>1</v>
      </c>
      <c r="N19" s="2" t="s">
        <v>0</v>
      </c>
      <c r="O19" s="3">
        <f t="shared" si="0"/>
        <v>12</v>
      </c>
      <c r="P19" s="26"/>
      <c r="Q19" s="27"/>
    </row>
    <row r="20" spans="1:17" ht="13.5" customHeight="1">
      <c r="A20" s="1" t="s">
        <v>192</v>
      </c>
      <c r="B20" s="1" t="s">
        <v>41</v>
      </c>
      <c r="C20" s="2">
        <v>6</v>
      </c>
      <c r="D20" s="2">
        <v>3</v>
      </c>
      <c r="E20" s="2" t="s">
        <v>0</v>
      </c>
      <c r="F20" s="2" t="s">
        <v>0</v>
      </c>
      <c r="G20" s="2">
        <v>1</v>
      </c>
      <c r="H20" s="2">
        <v>1</v>
      </c>
      <c r="I20" s="2" t="s">
        <v>0</v>
      </c>
      <c r="J20" s="2" t="s">
        <v>0</v>
      </c>
      <c r="K20" s="2" t="s">
        <v>0</v>
      </c>
      <c r="L20" s="2">
        <v>1</v>
      </c>
      <c r="M20" s="2" t="s">
        <v>0</v>
      </c>
      <c r="N20" s="2" t="s">
        <v>0</v>
      </c>
      <c r="O20" s="3">
        <f t="shared" si="0"/>
        <v>12</v>
      </c>
      <c r="P20" s="26"/>
      <c r="Q20" s="27"/>
    </row>
    <row r="21" spans="1:17" ht="13.5" customHeight="1">
      <c r="A21" s="1" t="s">
        <v>152</v>
      </c>
      <c r="B21" s="1" t="s">
        <v>47</v>
      </c>
      <c r="C21" s="2">
        <v>8</v>
      </c>
      <c r="D21" s="2" t="s">
        <v>0</v>
      </c>
      <c r="E21" s="2">
        <v>1</v>
      </c>
      <c r="F21" s="2" t="s">
        <v>0</v>
      </c>
      <c r="G21" s="2" t="s">
        <v>0</v>
      </c>
      <c r="H21" s="2" t="s">
        <v>0</v>
      </c>
      <c r="I21" s="2" t="s">
        <v>0</v>
      </c>
      <c r="J21" s="2" t="s">
        <v>0</v>
      </c>
      <c r="K21" s="2">
        <v>1</v>
      </c>
      <c r="L21" s="2">
        <v>2</v>
      </c>
      <c r="M21" s="2" t="s">
        <v>0</v>
      </c>
      <c r="N21" s="2" t="s">
        <v>0</v>
      </c>
      <c r="O21" s="3">
        <f t="shared" si="0"/>
        <v>12</v>
      </c>
      <c r="P21" s="26"/>
      <c r="Q21" s="27"/>
    </row>
    <row r="22" spans="1:17" ht="13.5" customHeight="1">
      <c r="A22" s="1" t="s">
        <v>148</v>
      </c>
      <c r="B22" s="1" t="s">
        <v>18</v>
      </c>
      <c r="C22" s="2">
        <v>6</v>
      </c>
      <c r="D22" s="2" t="s">
        <v>0</v>
      </c>
      <c r="E22" s="2">
        <v>1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>
        <v>2</v>
      </c>
      <c r="L22" s="2" t="s">
        <v>0</v>
      </c>
      <c r="M22" s="2" t="s">
        <v>0</v>
      </c>
      <c r="N22" s="2">
        <v>2</v>
      </c>
      <c r="O22" s="3">
        <f t="shared" si="0"/>
        <v>11</v>
      </c>
      <c r="P22" s="26"/>
      <c r="Q22" s="27"/>
    </row>
    <row r="23" spans="1:17" ht="13.5" customHeight="1">
      <c r="A23" s="18" t="s">
        <v>80</v>
      </c>
      <c r="B23" s="1" t="s">
        <v>43</v>
      </c>
      <c r="C23" s="2">
        <v>5</v>
      </c>
      <c r="D23" s="2">
        <v>1</v>
      </c>
      <c r="E23" s="2" t="s">
        <v>0</v>
      </c>
      <c r="F23" s="2" t="s">
        <v>0</v>
      </c>
      <c r="G23" s="2">
        <v>1</v>
      </c>
      <c r="H23" s="2">
        <v>1</v>
      </c>
      <c r="I23" s="2">
        <v>1</v>
      </c>
      <c r="J23" s="2" t="s">
        <v>0</v>
      </c>
      <c r="K23" s="2">
        <v>1</v>
      </c>
      <c r="L23" s="2">
        <v>1</v>
      </c>
      <c r="M23" s="2" t="s">
        <v>0</v>
      </c>
      <c r="N23" s="2" t="s">
        <v>0</v>
      </c>
      <c r="O23" s="3">
        <f t="shared" si="0"/>
        <v>11</v>
      </c>
      <c r="P23" s="26"/>
      <c r="Q23" s="27"/>
    </row>
    <row r="24" spans="1:17" ht="13.5" customHeight="1">
      <c r="A24" s="1" t="s">
        <v>286</v>
      </c>
      <c r="B24" s="1" t="s">
        <v>17</v>
      </c>
      <c r="C24" s="2">
        <v>5</v>
      </c>
      <c r="D24" s="2">
        <v>1</v>
      </c>
      <c r="E24" s="2">
        <v>1</v>
      </c>
      <c r="F24" s="2">
        <v>1</v>
      </c>
      <c r="G24" s="2" t="s">
        <v>0</v>
      </c>
      <c r="H24" s="2">
        <v>2</v>
      </c>
      <c r="I24" s="2">
        <v>1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0</v>
      </c>
      <c r="O24" s="3">
        <f t="shared" si="0"/>
        <v>11</v>
      </c>
      <c r="P24" s="26"/>
      <c r="Q24" s="27"/>
    </row>
    <row r="25" spans="1:17" ht="13.5" customHeight="1">
      <c r="A25" s="1" t="s">
        <v>105</v>
      </c>
      <c r="B25" s="1" t="s">
        <v>47</v>
      </c>
      <c r="C25" s="2">
        <v>8</v>
      </c>
      <c r="D25" s="2" t="s">
        <v>0</v>
      </c>
      <c r="E25" s="2">
        <v>1</v>
      </c>
      <c r="F25" s="2" t="s">
        <v>0</v>
      </c>
      <c r="G25" s="2" t="s">
        <v>0</v>
      </c>
      <c r="H25" s="2">
        <v>1</v>
      </c>
      <c r="I25" s="2" t="s">
        <v>0</v>
      </c>
      <c r="J25" s="2">
        <v>1</v>
      </c>
      <c r="K25" s="2" t="s">
        <v>0</v>
      </c>
      <c r="L25" s="2" t="s">
        <v>0</v>
      </c>
      <c r="M25" s="2" t="s">
        <v>0</v>
      </c>
      <c r="N25" s="2" t="s">
        <v>0</v>
      </c>
      <c r="O25" s="3">
        <f t="shared" si="0"/>
        <v>11</v>
      </c>
      <c r="P25" s="26"/>
      <c r="Q25" s="27"/>
    </row>
    <row r="26" spans="1:17" ht="13.5" customHeight="1">
      <c r="A26" s="1" t="s">
        <v>167</v>
      </c>
      <c r="B26" s="1" t="s">
        <v>49</v>
      </c>
      <c r="C26" s="2">
        <v>7</v>
      </c>
      <c r="D26" s="2" t="s">
        <v>0</v>
      </c>
      <c r="E26" s="2" t="s">
        <v>0</v>
      </c>
      <c r="F26" s="2" t="s">
        <v>0</v>
      </c>
      <c r="G26" s="2" t="s">
        <v>0</v>
      </c>
      <c r="H26" s="2">
        <v>1</v>
      </c>
      <c r="I26" s="2">
        <v>1</v>
      </c>
      <c r="J26" s="2" t="s">
        <v>0</v>
      </c>
      <c r="K26" s="2" t="s">
        <v>0</v>
      </c>
      <c r="L26" s="2">
        <v>1</v>
      </c>
      <c r="M26" s="2">
        <v>1</v>
      </c>
      <c r="N26" s="2" t="s">
        <v>0</v>
      </c>
      <c r="O26" s="3">
        <f t="shared" si="0"/>
        <v>11</v>
      </c>
      <c r="P26" s="26"/>
      <c r="Q26" s="27"/>
    </row>
    <row r="27" spans="1:17" ht="13.5" customHeight="1">
      <c r="A27" s="1" t="s">
        <v>106</v>
      </c>
      <c r="B27" s="1" t="s">
        <v>47</v>
      </c>
      <c r="C27" s="2">
        <v>6</v>
      </c>
      <c r="D27" s="2" t="s">
        <v>0</v>
      </c>
      <c r="E27" s="2">
        <v>1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>
        <v>1</v>
      </c>
      <c r="M27" s="2">
        <v>1</v>
      </c>
      <c r="N27" s="2">
        <v>2</v>
      </c>
      <c r="O27" s="3">
        <f t="shared" si="0"/>
        <v>11</v>
      </c>
      <c r="P27" s="26"/>
      <c r="Q27" s="27"/>
    </row>
    <row r="28" spans="1:17" ht="13.5" customHeight="1">
      <c r="A28" s="1" t="s">
        <v>122</v>
      </c>
      <c r="B28" s="1" t="s">
        <v>48</v>
      </c>
      <c r="C28" s="2">
        <v>9</v>
      </c>
      <c r="D28" s="2" t="s">
        <v>0</v>
      </c>
      <c r="E28" s="2">
        <v>1</v>
      </c>
      <c r="F28" s="2" t="s">
        <v>0</v>
      </c>
      <c r="G28" s="2" t="s">
        <v>0</v>
      </c>
      <c r="H28" s="2" t="s">
        <v>0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3">
        <f t="shared" si="0"/>
        <v>10</v>
      </c>
      <c r="P28" s="26"/>
      <c r="Q28" s="27"/>
    </row>
    <row r="29" spans="1:17" ht="13.5" customHeight="1">
      <c r="A29" s="1" t="s">
        <v>314</v>
      </c>
      <c r="B29" s="1" t="s">
        <v>17</v>
      </c>
      <c r="C29" s="2">
        <v>2</v>
      </c>
      <c r="D29" s="2" t="s">
        <v>0</v>
      </c>
      <c r="E29" s="2">
        <v>2</v>
      </c>
      <c r="F29" s="2">
        <v>2</v>
      </c>
      <c r="G29" s="2" t="s">
        <v>0</v>
      </c>
      <c r="H29" s="2" t="s">
        <v>0</v>
      </c>
      <c r="I29" s="2">
        <v>2</v>
      </c>
      <c r="J29" s="2" t="s">
        <v>0</v>
      </c>
      <c r="K29" s="2">
        <v>1</v>
      </c>
      <c r="L29" s="2" t="s">
        <v>0</v>
      </c>
      <c r="M29" s="2" t="s">
        <v>0</v>
      </c>
      <c r="N29" s="2" t="s">
        <v>0</v>
      </c>
      <c r="O29" s="3">
        <f t="shared" si="0"/>
        <v>9</v>
      </c>
      <c r="P29" s="26"/>
      <c r="Q29" s="27"/>
    </row>
    <row r="30" spans="1:17" ht="13.5" customHeight="1">
      <c r="A30" s="1" t="s">
        <v>247</v>
      </c>
      <c r="B30" s="1" t="s">
        <v>41</v>
      </c>
      <c r="C30" s="2">
        <v>7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>
        <v>2</v>
      </c>
      <c r="K30" s="2" t="s">
        <v>0</v>
      </c>
      <c r="L30" s="2" t="s">
        <v>0</v>
      </c>
      <c r="M30" s="2" t="s">
        <v>0</v>
      </c>
      <c r="N30" s="2" t="s">
        <v>0</v>
      </c>
      <c r="O30" s="3">
        <f t="shared" si="0"/>
        <v>9</v>
      </c>
      <c r="P30" s="26"/>
      <c r="Q30" s="27"/>
    </row>
    <row r="31" spans="1:17" ht="13.5" customHeight="1">
      <c r="A31" s="1" t="s">
        <v>158</v>
      </c>
      <c r="B31" s="1" t="s">
        <v>355</v>
      </c>
      <c r="C31" s="2">
        <v>5</v>
      </c>
      <c r="D31" s="2">
        <v>1</v>
      </c>
      <c r="E31" s="2" t="s">
        <v>0</v>
      </c>
      <c r="F31" s="2" t="s">
        <v>0</v>
      </c>
      <c r="G31" s="2" t="s">
        <v>0</v>
      </c>
      <c r="H31" s="2" t="s">
        <v>0</v>
      </c>
      <c r="I31" s="2">
        <v>1</v>
      </c>
      <c r="J31" s="2" t="s">
        <v>0</v>
      </c>
      <c r="K31" s="2" t="s">
        <v>0</v>
      </c>
      <c r="L31" s="2">
        <v>1</v>
      </c>
      <c r="M31" s="2">
        <v>1</v>
      </c>
      <c r="N31" s="2" t="s">
        <v>0</v>
      </c>
      <c r="O31" s="3">
        <f t="shared" si="0"/>
        <v>9</v>
      </c>
      <c r="P31" s="26"/>
      <c r="Q31" s="27"/>
    </row>
    <row r="32" spans="1:17" ht="13.5" customHeight="1">
      <c r="A32" s="1" t="s">
        <v>104</v>
      </c>
      <c r="B32" s="1" t="s">
        <v>42</v>
      </c>
      <c r="C32" s="2">
        <v>5</v>
      </c>
      <c r="D32" s="2" t="s">
        <v>0</v>
      </c>
      <c r="E32" s="2" t="s">
        <v>0</v>
      </c>
      <c r="F32" s="2" t="s">
        <v>0</v>
      </c>
      <c r="G32" s="2" t="s">
        <v>0</v>
      </c>
      <c r="H32" s="2" t="s">
        <v>0</v>
      </c>
      <c r="I32" s="2" t="s">
        <v>0</v>
      </c>
      <c r="J32" s="2" t="s">
        <v>0</v>
      </c>
      <c r="K32" s="2">
        <v>3</v>
      </c>
      <c r="L32" s="2" t="s">
        <v>0</v>
      </c>
      <c r="M32" s="2" t="s">
        <v>0</v>
      </c>
      <c r="N32" s="2" t="s">
        <v>0</v>
      </c>
      <c r="O32" s="3">
        <f t="shared" si="0"/>
        <v>8</v>
      </c>
      <c r="P32" s="26"/>
      <c r="Q32" s="27"/>
    </row>
    <row r="33" spans="1:16" ht="13.5" customHeight="1">
      <c r="A33" s="1" t="s">
        <v>194</v>
      </c>
      <c r="B33" s="1" t="s">
        <v>47</v>
      </c>
      <c r="C33" s="2">
        <v>6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 t="s">
        <v>0</v>
      </c>
      <c r="K33" s="2">
        <v>1</v>
      </c>
      <c r="L33" s="2" t="s">
        <v>0</v>
      </c>
      <c r="M33" s="2">
        <v>1</v>
      </c>
      <c r="N33" s="2" t="s">
        <v>0</v>
      </c>
      <c r="O33" s="3">
        <f t="shared" si="0"/>
        <v>8</v>
      </c>
      <c r="P33" s="26"/>
    </row>
    <row r="34" spans="1:16" ht="13.5" customHeight="1">
      <c r="A34" s="18" t="s">
        <v>191</v>
      </c>
      <c r="B34" s="1" t="s">
        <v>43</v>
      </c>
      <c r="C34" s="2">
        <v>8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3">
        <f t="shared" si="0"/>
        <v>8</v>
      </c>
      <c r="P34" s="26"/>
    </row>
    <row r="35" spans="1:16" ht="13.5" customHeight="1">
      <c r="A35" s="1" t="s">
        <v>22</v>
      </c>
      <c r="B35" s="1" t="s">
        <v>18</v>
      </c>
      <c r="C35" s="2">
        <v>3</v>
      </c>
      <c r="D35" s="2" t="s">
        <v>0</v>
      </c>
      <c r="E35" s="2" t="s">
        <v>0</v>
      </c>
      <c r="F35" s="2" t="s">
        <v>0</v>
      </c>
      <c r="G35" s="2" t="s">
        <v>0</v>
      </c>
      <c r="H35" s="2">
        <v>1</v>
      </c>
      <c r="I35" s="2" t="s">
        <v>0</v>
      </c>
      <c r="J35" s="2" t="s">
        <v>0</v>
      </c>
      <c r="K35" s="2" t="s">
        <v>0</v>
      </c>
      <c r="L35" s="2">
        <v>1</v>
      </c>
      <c r="M35" s="2" t="s">
        <v>0</v>
      </c>
      <c r="N35" s="2">
        <v>3</v>
      </c>
      <c r="O35" s="3">
        <f aca="true" t="shared" si="1" ref="O35:O66">SUM(C35:N35)</f>
        <v>8</v>
      </c>
      <c r="P35" s="26"/>
    </row>
    <row r="36" spans="1:16" ht="13.5" customHeight="1">
      <c r="A36" s="1" t="s">
        <v>165</v>
      </c>
      <c r="B36" s="1" t="s">
        <v>49</v>
      </c>
      <c r="C36" s="2">
        <v>2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>
        <v>1</v>
      </c>
      <c r="J36" s="2" t="s">
        <v>0</v>
      </c>
      <c r="K36" s="2">
        <v>2</v>
      </c>
      <c r="L36" s="2">
        <v>1</v>
      </c>
      <c r="M36" s="2" t="s">
        <v>0</v>
      </c>
      <c r="N36" s="2">
        <v>1</v>
      </c>
      <c r="O36" s="3">
        <f t="shared" si="1"/>
        <v>7</v>
      </c>
      <c r="P36" s="26"/>
    </row>
    <row r="37" spans="1:16" ht="13.5" customHeight="1">
      <c r="A37" s="1" t="s">
        <v>316</v>
      </c>
      <c r="B37" s="1" t="s">
        <v>41</v>
      </c>
      <c r="C37" s="2">
        <v>1</v>
      </c>
      <c r="D37" s="2">
        <v>1</v>
      </c>
      <c r="E37" s="2">
        <v>2</v>
      </c>
      <c r="F37" s="2">
        <v>1</v>
      </c>
      <c r="G37" s="2" t="s">
        <v>0</v>
      </c>
      <c r="H37" s="2" t="s">
        <v>0</v>
      </c>
      <c r="I37" s="2" t="s">
        <v>0</v>
      </c>
      <c r="J37" s="2">
        <v>1</v>
      </c>
      <c r="K37" s="2" t="s">
        <v>0</v>
      </c>
      <c r="L37" s="2" t="s">
        <v>0</v>
      </c>
      <c r="M37" s="2" t="s">
        <v>0</v>
      </c>
      <c r="N37" s="2">
        <v>1</v>
      </c>
      <c r="O37" s="3">
        <f t="shared" si="1"/>
        <v>7</v>
      </c>
      <c r="P37" s="26"/>
    </row>
    <row r="38" spans="1:16" ht="13.5" customHeight="1">
      <c r="A38" s="1" t="s">
        <v>120</v>
      </c>
      <c r="B38" s="1" t="s">
        <v>41</v>
      </c>
      <c r="C38" s="2">
        <v>5</v>
      </c>
      <c r="D38" s="2" t="s">
        <v>0</v>
      </c>
      <c r="E38" s="2">
        <v>1</v>
      </c>
      <c r="F38" s="2" t="s">
        <v>0</v>
      </c>
      <c r="G38" s="2" t="s">
        <v>0</v>
      </c>
      <c r="H38" s="2">
        <v>1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3">
        <f t="shared" si="1"/>
        <v>7</v>
      </c>
      <c r="P38" s="26"/>
    </row>
    <row r="39" spans="1:16" ht="13.5" customHeight="1">
      <c r="A39" s="1" t="s">
        <v>121</v>
      </c>
      <c r="B39" s="1" t="s">
        <v>48</v>
      </c>
      <c r="C39" s="2">
        <v>2</v>
      </c>
      <c r="D39" s="2" t="s">
        <v>0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>
        <v>2</v>
      </c>
      <c r="K39" s="2">
        <v>1</v>
      </c>
      <c r="L39" s="2" t="s">
        <v>0</v>
      </c>
      <c r="M39" s="2" t="s">
        <v>0</v>
      </c>
      <c r="N39" s="2">
        <v>2</v>
      </c>
      <c r="O39" s="3">
        <f t="shared" si="1"/>
        <v>7</v>
      </c>
      <c r="P39" s="26"/>
    </row>
    <row r="40" spans="1:16" ht="13.5" customHeight="1">
      <c r="A40" s="18" t="s">
        <v>297</v>
      </c>
      <c r="B40" s="1" t="s">
        <v>43</v>
      </c>
      <c r="C40" s="2">
        <v>1</v>
      </c>
      <c r="D40" s="2">
        <v>1</v>
      </c>
      <c r="E40" s="2" t="s">
        <v>0</v>
      </c>
      <c r="F40" s="2">
        <v>1</v>
      </c>
      <c r="G40" s="2" t="s">
        <v>0</v>
      </c>
      <c r="H40" s="2" t="s">
        <v>0</v>
      </c>
      <c r="I40" s="2">
        <v>3</v>
      </c>
      <c r="J40" s="2" t="s">
        <v>0</v>
      </c>
      <c r="K40" s="2" t="s">
        <v>0</v>
      </c>
      <c r="L40" s="2">
        <v>1</v>
      </c>
      <c r="M40" s="2" t="s">
        <v>0</v>
      </c>
      <c r="N40" s="2" t="s">
        <v>0</v>
      </c>
      <c r="O40" s="3">
        <f t="shared" si="1"/>
        <v>7</v>
      </c>
      <c r="P40" s="26"/>
    </row>
    <row r="41" spans="1:16" ht="13.5" customHeight="1">
      <c r="A41" s="1" t="s">
        <v>202</v>
      </c>
      <c r="B41" s="1" t="s">
        <v>42</v>
      </c>
      <c r="C41" s="2">
        <v>5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>
        <v>1</v>
      </c>
      <c r="K41" s="2" t="s">
        <v>0</v>
      </c>
      <c r="L41" s="2" t="s">
        <v>0</v>
      </c>
      <c r="M41" s="2" t="s">
        <v>0</v>
      </c>
      <c r="N41" s="2">
        <v>1</v>
      </c>
      <c r="O41" s="3">
        <f t="shared" si="1"/>
        <v>7</v>
      </c>
      <c r="P41" s="26"/>
    </row>
    <row r="42" spans="1:16" ht="13.5" customHeight="1">
      <c r="A42" s="1" t="s">
        <v>193</v>
      </c>
      <c r="B42" s="1" t="s">
        <v>41</v>
      </c>
      <c r="C42" s="2">
        <v>7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3">
        <f t="shared" si="1"/>
        <v>7</v>
      </c>
      <c r="P42" s="26"/>
    </row>
    <row r="43" spans="1:16" ht="13.5" customHeight="1">
      <c r="A43" s="1" t="s">
        <v>125</v>
      </c>
      <c r="B43" s="1" t="s">
        <v>49</v>
      </c>
      <c r="C43" s="2">
        <v>2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>
        <v>1</v>
      </c>
      <c r="J43" s="2">
        <v>1</v>
      </c>
      <c r="K43" s="2">
        <v>1</v>
      </c>
      <c r="L43" s="2">
        <v>1</v>
      </c>
      <c r="M43" s="2" t="s">
        <v>0</v>
      </c>
      <c r="N43" s="2">
        <v>1</v>
      </c>
      <c r="O43" s="3">
        <f t="shared" si="1"/>
        <v>7</v>
      </c>
      <c r="P43" s="26"/>
    </row>
    <row r="44" spans="1:16" ht="13.5" customHeight="1">
      <c r="A44" s="1" t="s">
        <v>366</v>
      </c>
      <c r="B44" s="1" t="s">
        <v>47</v>
      </c>
      <c r="C44" s="2">
        <v>4</v>
      </c>
      <c r="D44" s="2" t="s">
        <v>0</v>
      </c>
      <c r="E44" s="2" t="s">
        <v>0</v>
      </c>
      <c r="F44" s="2">
        <v>2</v>
      </c>
      <c r="G44" s="2" t="s">
        <v>0</v>
      </c>
      <c r="H44" s="2" t="s">
        <v>0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>
        <v>1</v>
      </c>
      <c r="O44" s="3">
        <f t="shared" si="1"/>
        <v>7</v>
      </c>
      <c r="P44" s="26"/>
    </row>
    <row r="45" spans="1:16" ht="13.5" customHeight="1">
      <c r="A45" s="18" t="s">
        <v>279</v>
      </c>
      <c r="B45" s="1" t="s">
        <v>43</v>
      </c>
      <c r="C45" s="2">
        <v>2</v>
      </c>
      <c r="D45" s="2" t="s">
        <v>0</v>
      </c>
      <c r="E45" s="2">
        <v>1</v>
      </c>
      <c r="F45" s="2">
        <v>1</v>
      </c>
      <c r="G45" s="2" t="s">
        <v>0</v>
      </c>
      <c r="H45" s="2">
        <v>1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>
        <v>1</v>
      </c>
      <c r="O45" s="3">
        <f t="shared" si="1"/>
        <v>6</v>
      </c>
      <c r="P45" s="26"/>
    </row>
    <row r="46" spans="1:16" ht="13.5" customHeight="1">
      <c r="A46" s="1" t="s">
        <v>295</v>
      </c>
      <c r="B46" s="1" t="s">
        <v>49</v>
      </c>
      <c r="C46" s="2">
        <v>2</v>
      </c>
      <c r="D46" s="2" t="s">
        <v>0</v>
      </c>
      <c r="E46" s="2">
        <v>2</v>
      </c>
      <c r="F46" s="2">
        <v>1</v>
      </c>
      <c r="G46" s="2">
        <v>1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3">
        <f t="shared" si="1"/>
        <v>6</v>
      </c>
      <c r="P46" s="26"/>
    </row>
    <row r="47" spans="1:16" ht="13.5" customHeight="1">
      <c r="A47" s="18" t="s">
        <v>208</v>
      </c>
      <c r="B47" s="1" t="s">
        <v>44</v>
      </c>
      <c r="C47" s="2">
        <v>5</v>
      </c>
      <c r="D47" s="2" t="s">
        <v>0</v>
      </c>
      <c r="E47" s="2" t="s">
        <v>0</v>
      </c>
      <c r="F47" s="2" t="s">
        <v>0</v>
      </c>
      <c r="G47" s="2" t="s">
        <v>0</v>
      </c>
      <c r="H47" s="2" t="s">
        <v>0</v>
      </c>
      <c r="I47" s="2" t="s">
        <v>0</v>
      </c>
      <c r="J47" s="2" t="s">
        <v>0</v>
      </c>
      <c r="K47" s="2" t="s">
        <v>0</v>
      </c>
      <c r="L47" s="2">
        <v>1</v>
      </c>
      <c r="M47" s="2" t="s">
        <v>0</v>
      </c>
      <c r="N47" s="2" t="s">
        <v>0</v>
      </c>
      <c r="O47" s="3">
        <f t="shared" si="1"/>
        <v>6</v>
      </c>
      <c r="P47" s="26"/>
    </row>
    <row r="48" spans="1:16" ht="13.5" customHeight="1">
      <c r="A48" s="1" t="s">
        <v>217</v>
      </c>
      <c r="B48" s="1" t="s">
        <v>46</v>
      </c>
      <c r="C48" s="2">
        <v>4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>
        <v>1</v>
      </c>
      <c r="J48" s="2" t="s">
        <v>0</v>
      </c>
      <c r="K48" s="2" t="s">
        <v>0</v>
      </c>
      <c r="L48" s="2" t="s">
        <v>0</v>
      </c>
      <c r="M48" s="2">
        <v>1</v>
      </c>
      <c r="N48" s="2" t="s">
        <v>0</v>
      </c>
      <c r="O48" s="3">
        <f t="shared" si="1"/>
        <v>6</v>
      </c>
      <c r="P48" s="26"/>
    </row>
    <row r="49" spans="1:16" ht="13.5" customHeight="1">
      <c r="A49" s="1" t="s">
        <v>275</v>
      </c>
      <c r="B49" s="1" t="s">
        <v>46</v>
      </c>
      <c r="C49" s="2">
        <v>2</v>
      </c>
      <c r="D49" s="2" t="s">
        <v>0</v>
      </c>
      <c r="E49" s="2">
        <v>2</v>
      </c>
      <c r="F49" s="2" t="s">
        <v>0</v>
      </c>
      <c r="G49" s="2" t="s">
        <v>0</v>
      </c>
      <c r="H49" s="2" t="s">
        <v>0</v>
      </c>
      <c r="I49" s="2" t="s">
        <v>0</v>
      </c>
      <c r="J49" s="2" t="s">
        <v>0</v>
      </c>
      <c r="K49" s="2" t="s">
        <v>0</v>
      </c>
      <c r="L49" s="2">
        <v>1</v>
      </c>
      <c r="M49" s="2" t="s">
        <v>0</v>
      </c>
      <c r="N49" s="2">
        <v>1</v>
      </c>
      <c r="O49" s="3">
        <f t="shared" si="1"/>
        <v>6</v>
      </c>
      <c r="P49" s="26"/>
    </row>
    <row r="50" spans="1:16" ht="13.5" customHeight="1">
      <c r="A50" s="1" t="s">
        <v>151</v>
      </c>
      <c r="B50" s="1" t="s">
        <v>18</v>
      </c>
      <c r="C50" s="2">
        <v>6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3">
        <f t="shared" si="1"/>
        <v>6</v>
      </c>
      <c r="P50" s="26"/>
    </row>
    <row r="51" spans="1:16" ht="13.5" customHeight="1">
      <c r="A51" s="1" t="s">
        <v>396</v>
      </c>
      <c r="B51" s="1" t="s">
        <v>42</v>
      </c>
      <c r="C51" s="2">
        <v>0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>
        <v>2</v>
      </c>
      <c r="L51" s="2">
        <v>3</v>
      </c>
      <c r="M51" s="2">
        <v>1</v>
      </c>
      <c r="N51" s="2" t="s">
        <v>0</v>
      </c>
      <c r="O51" s="3">
        <f t="shared" si="1"/>
        <v>6</v>
      </c>
      <c r="P51" s="26"/>
    </row>
    <row r="52" spans="1:16" ht="13.5" customHeight="1">
      <c r="A52" s="1" t="s">
        <v>373</v>
      </c>
      <c r="B52" s="1" t="s">
        <v>46</v>
      </c>
      <c r="C52" s="2">
        <v>5</v>
      </c>
      <c r="D52" s="2" t="s">
        <v>0</v>
      </c>
      <c r="E52" s="2" t="s">
        <v>0</v>
      </c>
      <c r="F52" s="2" t="s">
        <v>0</v>
      </c>
      <c r="G52" s="2">
        <v>1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 t="s">
        <v>0</v>
      </c>
      <c r="O52" s="3">
        <f t="shared" si="1"/>
        <v>6</v>
      </c>
      <c r="P52" s="26"/>
    </row>
    <row r="53" spans="1:16" ht="13.5" customHeight="1">
      <c r="A53" s="1" t="s">
        <v>101</v>
      </c>
      <c r="B53" s="1" t="s">
        <v>45</v>
      </c>
      <c r="C53" s="2">
        <v>3</v>
      </c>
      <c r="D53" s="2">
        <v>2</v>
      </c>
      <c r="E53" s="2">
        <v>1</v>
      </c>
      <c r="F53" s="2" t="s">
        <v>0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 t="s">
        <v>0</v>
      </c>
      <c r="M53" s="2" t="s">
        <v>0</v>
      </c>
      <c r="N53" s="2" t="s">
        <v>0</v>
      </c>
      <c r="O53" s="3">
        <f t="shared" si="1"/>
        <v>6</v>
      </c>
      <c r="P53" s="26"/>
    </row>
    <row r="54" spans="1:16" ht="13.5" customHeight="1">
      <c r="A54" s="1" t="s">
        <v>250</v>
      </c>
      <c r="B54" s="1" t="s">
        <v>41</v>
      </c>
      <c r="C54" s="2">
        <v>4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>
        <v>1</v>
      </c>
      <c r="K54" s="2" t="s">
        <v>0</v>
      </c>
      <c r="L54" s="2" t="s">
        <v>0</v>
      </c>
      <c r="M54" s="2" t="s">
        <v>0</v>
      </c>
      <c r="N54" s="2" t="s">
        <v>0</v>
      </c>
      <c r="O54" s="3">
        <f t="shared" si="1"/>
        <v>5</v>
      </c>
      <c r="P54" s="26"/>
    </row>
    <row r="55" spans="1:16" ht="13.5" customHeight="1">
      <c r="A55" s="1" t="s">
        <v>265</v>
      </c>
      <c r="B55" s="1" t="s">
        <v>46</v>
      </c>
      <c r="C55" s="2">
        <v>3</v>
      </c>
      <c r="D55" s="2" t="s">
        <v>0</v>
      </c>
      <c r="E55" s="2">
        <v>1</v>
      </c>
      <c r="F55" s="2" t="s">
        <v>0</v>
      </c>
      <c r="G55" s="2">
        <v>1</v>
      </c>
      <c r="H55" s="2" t="s">
        <v>0</v>
      </c>
      <c r="I55" s="2" t="s">
        <v>0</v>
      </c>
      <c r="J55" s="2" t="s">
        <v>0</v>
      </c>
      <c r="K55" s="2" t="s">
        <v>0</v>
      </c>
      <c r="L55" s="2" t="s">
        <v>0</v>
      </c>
      <c r="M55" s="2" t="s">
        <v>0</v>
      </c>
      <c r="N55" s="2" t="s">
        <v>0</v>
      </c>
      <c r="O55" s="3">
        <f t="shared" si="1"/>
        <v>5</v>
      </c>
      <c r="P55" s="26"/>
    </row>
    <row r="56" spans="1:16" ht="13.5" customHeight="1">
      <c r="A56" s="1" t="s">
        <v>166</v>
      </c>
      <c r="B56" s="1" t="s">
        <v>49</v>
      </c>
      <c r="C56" s="2">
        <v>2</v>
      </c>
      <c r="D56" s="2" t="s">
        <v>0</v>
      </c>
      <c r="E56" s="2" t="s">
        <v>0</v>
      </c>
      <c r="F56" s="2">
        <v>1</v>
      </c>
      <c r="G56" s="2">
        <v>1</v>
      </c>
      <c r="H56" s="2">
        <v>1</v>
      </c>
      <c r="I56" s="2" t="s">
        <v>0</v>
      </c>
      <c r="J56" s="2" t="s">
        <v>0</v>
      </c>
      <c r="K56" s="2" t="s">
        <v>0</v>
      </c>
      <c r="L56" s="2" t="s">
        <v>0</v>
      </c>
      <c r="M56" s="2" t="s">
        <v>0</v>
      </c>
      <c r="N56" s="2" t="s">
        <v>0</v>
      </c>
      <c r="O56" s="3">
        <f t="shared" si="1"/>
        <v>5</v>
      </c>
      <c r="P56" s="26"/>
    </row>
    <row r="57" spans="1:16" ht="13.5" customHeight="1">
      <c r="A57" s="1" t="s">
        <v>218</v>
      </c>
      <c r="B57" s="1" t="s">
        <v>355</v>
      </c>
      <c r="C57" s="2">
        <v>2</v>
      </c>
      <c r="D57" s="2">
        <v>1</v>
      </c>
      <c r="E57" s="2" t="s">
        <v>0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>
        <v>1</v>
      </c>
      <c r="L57" s="2">
        <v>1</v>
      </c>
      <c r="M57" s="2" t="s">
        <v>0</v>
      </c>
      <c r="N57" s="2" t="s">
        <v>0</v>
      </c>
      <c r="O57" s="3">
        <f t="shared" si="1"/>
        <v>5</v>
      </c>
      <c r="P57" s="26"/>
    </row>
    <row r="58" spans="1:16" ht="13.5" customHeight="1">
      <c r="A58" s="18" t="s">
        <v>99</v>
      </c>
      <c r="B58" s="1" t="s">
        <v>44</v>
      </c>
      <c r="C58" s="2">
        <v>4</v>
      </c>
      <c r="D58" s="2" t="s">
        <v>0</v>
      </c>
      <c r="E58" s="2" t="s">
        <v>0</v>
      </c>
      <c r="F58" s="2">
        <v>1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3">
        <f t="shared" si="1"/>
        <v>5</v>
      </c>
      <c r="P58" s="26"/>
    </row>
    <row r="59" spans="1:16" ht="13.5" customHeight="1">
      <c r="A59" s="1" t="s">
        <v>334</v>
      </c>
      <c r="B59" s="1" t="s">
        <v>18</v>
      </c>
      <c r="C59" s="2">
        <v>0</v>
      </c>
      <c r="D59" s="2">
        <v>1</v>
      </c>
      <c r="E59" s="2" t="s">
        <v>0</v>
      </c>
      <c r="F59" s="2">
        <v>1</v>
      </c>
      <c r="G59" s="2">
        <v>1</v>
      </c>
      <c r="H59" s="2" t="s">
        <v>0</v>
      </c>
      <c r="I59" s="2">
        <v>1</v>
      </c>
      <c r="J59" s="2" t="s">
        <v>0</v>
      </c>
      <c r="K59" s="2" t="s">
        <v>0</v>
      </c>
      <c r="L59" s="2">
        <v>1</v>
      </c>
      <c r="M59" s="2" t="s">
        <v>0</v>
      </c>
      <c r="N59" s="2" t="s">
        <v>0</v>
      </c>
      <c r="O59" s="3">
        <f t="shared" si="1"/>
        <v>5</v>
      </c>
      <c r="P59" s="26"/>
    </row>
    <row r="60" spans="1:16" ht="13.5" customHeight="1">
      <c r="A60" s="1" t="s">
        <v>390</v>
      </c>
      <c r="B60" s="1" t="s">
        <v>47</v>
      </c>
      <c r="C60" s="2">
        <v>0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>
        <v>1</v>
      </c>
      <c r="J60" s="2">
        <v>2</v>
      </c>
      <c r="K60" s="2" t="s">
        <v>0</v>
      </c>
      <c r="L60" s="2">
        <v>1</v>
      </c>
      <c r="M60" s="2" t="s">
        <v>0</v>
      </c>
      <c r="N60" s="2">
        <v>1</v>
      </c>
      <c r="O60" s="3">
        <f t="shared" si="1"/>
        <v>5</v>
      </c>
      <c r="P60" s="26"/>
    </row>
    <row r="61" spans="1:16" ht="13.5" customHeight="1">
      <c r="A61" s="18" t="s">
        <v>108</v>
      </c>
      <c r="B61" s="1" t="s">
        <v>355</v>
      </c>
      <c r="C61" s="2">
        <v>3</v>
      </c>
      <c r="D61" s="2">
        <v>1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 t="s">
        <v>0</v>
      </c>
      <c r="O61" s="3">
        <f t="shared" si="1"/>
        <v>4</v>
      </c>
      <c r="P61" s="26"/>
    </row>
    <row r="62" spans="1:16" ht="13.5" customHeight="1">
      <c r="A62" s="18" t="s">
        <v>284</v>
      </c>
      <c r="B62" s="1" t="s">
        <v>44</v>
      </c>
      <c r="C62" s="2">
        <v>1</v>
      </c>
      <c r="D62" s="2" t="s">
        <v>0</v>
      </c>
      <c r="E62" s="2" t="s">
        <v>0</v>
      </c>
      <c r="F62" s="2" t="s">
        <v>0</v>
      </c>
      <c r="G62" s="2" t="s">
        <v>0</v>
      </c>
      <c r="H62" s="2">
        <v>2</v>
      </c>
      <c r="I62" s="2" t="s">
        <v>0</v>
      </c>
      <c r="J62" s="2" t="s">
        <v>0</v>
      </c>
      <c r="K62" s="2">
        <v>1</v>
      </c>
      <c r="L62" s="2" t="s">
        <v>0</v>
      </c>
      <c r="M62" s="2" t="s">
        <v>0</v>
      </c>
      <c r="N62" s="2" t="s">
        <v>0</v>
      </c>
      <c r="O62" s="3">
        <f t="shared" si="1"/>
        <v>4</v>
      </c>
      <c r="P62" s="26"/>
    </row>
    <row r="63" spans="1:16" ht="13.5" customHeight="1">
      <c r="A63" s="18" t="s">
        <v>161</v>
      </c>
      <c r="B63" s="1" t="s">
        <v>17</v>
      </c>
      <c r="C63" s="2">
        <v>1</v>
      </c>
      <c r="D63" s="2" t="s">
        <v>0</v>
      </c>
      <c r="E63" s="2" t="s">
        <v>0</v>
      </c>
      <c r="F63" s="2" t="s">
        <v>0</v>
      </c>
      <c r="G63" s="2">
        <v>1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>
        <v>1</v>
      </c>
      <c r="N63" s="2">
        <v>1</v>
      </c>
      <c r="O63" s="3">
        <f t="shared" si="1"/>
        <v>4</v>
      </c>
      <c r="P63" s="26"/>
    </row>
    <row r="64" spans="1:16" ht="13.5" customHeight="1">
      <c r="A64" s="1" t="s">
        <v>315</v>
      </c>
      <c r="B64" s="1" t="s">
        <v>17</v>
      </c>
      <c r="C64" s="2">
        <v>1</v>
      </c>
      <c r="D64" s="2" t="s">
        <v>0</v>
      </c>
      <c r="E64" s="2" t="s">
        <v>0</v>
      </c>
      <c r="F64" s="2">
        <v>1</v>
      </c>
      <c r="G64" s="2" t="s">
        <v>0</v>
      </c>
      <c r="H64" s="2" t="s">
        <v>0</v>
      </c>
      <c r="I64" s="2" t="s">
        <v>0</v>
      </c>
      <c r="J64" s="2" t="s">
        <v>0</v>
      </c>
      <c r="K64" s="2" t="s">
        <v>0</v>
      </c>
      <c r="L64" s="2" t="s">
        <v>0</v>
      </c>
      <c r="M64" s="2">
        <v>1</v>
      </c>
      <c r="N64" s="2">
        <v>1</v>
      </c>
      <c r="O64" s="3">
        <f t="shared" si="1"/>
        <v>4</v>
      </c>
      <c r="P64" s="26"/>
    </row>
    <row r="65" spans="1:16" ht="13.5" customHeight="1">
      <c r="A65" s="1" t="s">
        <v>274</v>
      </c>
      <c r="B65" s="1" t="s">
        <v>46</v>
      </c>
      <c r="C65" s="2">
        <v>3</v>
      </c>
      <c r="D65" s="2" t="s">
        <v>0</v>
      </c>
      <c r="E65" s="2" t="s">
        <v>0</v>
      </c>
      <c r="F65" s="2">
        <v>1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2" t="s">
        <v>0</v>
      </c>
      <c r="N65" s="2" t="s">
        <v>0</v>
      </c>
      <c r="O65" s="3">
        <f t="shared" si="1"/>
        <v>4</v>
      </c>
      <c r="P65" s="26"/>
    </row>
    <row r="66" spans="1:16" ht="13.5" customHeight="1">
      <c r="A66" s="1" t="s">
        <v>401</v>
      </c>
      <c r="B66" s="1" t="s">
        <v>48</v>
      </c>
      <c r="C66" s="2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>
        <v>2</v>
      </c>
      <c r="L66" s="2">
        <v>1</v>
      </c>
      <c r="M66" s="2" t="s">
        <v>0</v>
      </c>
      <c r="N66" s="2" t="s">
        <v>0</v>
      </c>
      <c r="O66" s="3">
        <f t="shared" si="1"/>
        <v>3</v>
      </c>
      <c r="P66" s="26"/>
    </row>
    <row r="67" spans="1:16" ht="13.5" customHeight="1">
      <c r="A67" s="1" t="s">
        <v>248</v>
      </c>
      <c r="B67" s="1" t="s">
        <v>18</v>
      </c>
      <c r="C67" s="2">
        <v>2</v>
      </c>
      <c r="D67" s="2">
        <v>1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3">
        <f aca="true" t="shared" si="2" ref="O67:O98">SUM(C67:N67)</f>
        <v>3</v>
      </c>
      <c r="P67" s="26"/>
    </row>
    <row r="68" spans="1:16" ht="13.5" customHeight="1">
      <c r="A68" s="18" t="s">
        <v>270</v>
      </c>
      <c r="B68" s="1" t="s">
        <v>45</v>
      </c>
      <c r="C68" s="2">
        <v>3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3">
        <f t="shared" si="2"/>
        <v>3</v>
      </c>
      <c r="P68" s="26"/>
    </row>
    <row r="69" spans="1:16" ht="13.5" customHeight="1">
      <c r="A69" s="1" t="s">
        <v>264</v>
      </c>
      <c r="B69" s="1" t="s">
        <v>46</v>
      </c>
      <c r="C69" s="2">
        <v>2</v>
      </c>
      <c r="D69" s="2" t="s">
        <v>0</v>
      </c>
      <c r="E69" s="2">
        <v>1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3">
        <f t="shared" si="2"/>
        <v>3</v>
      </c>
      <c r="P69" s="26"/>
    </row>
    <row r="70" spans="1:16" ht="13.5" customHeight="1">
      <c r="A70" s="1" t="s">
        <v>186</v>
      </c>
      <c r="B70" s="1" t="s">
        <v>355</v>
      </c>
      <c r="C70" s="2">
        <v>1</v>
      </c>
      <c r="D70" s="2" t="s">
        <v>0</v>
      </c>
      <c r="E70" s="2" t="s">
        <v>0</v>
      </c>
      <c r="F70" s="2" t="s">
        <v>0</v>
      </c>
      <c r="G70" s="2" t="s">
        <v>0</v>
      </c>
      <c r="H70" s="2">
        <v>1</v>
      </c>
      <c r="I70" s="2">
        <v>1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3">
        <f t="shared" si="2"/>
        <v>3</v>
      </c>
      <c r="P70" s="26"/>
    </row>
    <row r="71" spans="1:16" ht="13.5" customHeight="1">
      <c r="A71" s="1" t="s">
        <v>282</v>
      </c>
      <c r="B71" s="1" t="s">
        <v>47</v>
      </c>
      <c r="C71" s="2">
        <v>2</v>
      </c>
      <c r="D71" s="2" t="s">
        <v>0</v>
      </c>
      <c r="E71" s="2">
        <v>1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3">
        <f t="shared" si="2"/>
        <v>3</v>
      </c>
      <c r="P71" s="26"/>
    </row>
    <row r="72" spans="1:16" ht="13.5" customHeight="1">
      <c r="A72" s="1" t="s">
        <v>379</v>
      </c>
      <c r="B72" s="1" t="s">
        <v>48</v>
      </c>
      <c r="C72" s="2">
        <v>0</v>
      </c>
      <c r="D72" s="2" t="s">
        <v>0</v>
      </c>
      <c r="E72" s="2" t="s">
        <v>0</v>
      </c>
      <c r="F72" s="2" t="s">
        <v>0</v>
      </c>
      <c r="G72" s="2" t="s">
        <v>0</v>
      </c>
      <c r="H72" s="2">
        <v>1</v>
      </c>
      <c r="I72" s="2">
        <v>1</v>
      </c>
      <c r="J72" s="2" t="s">
        <v>0</v>
      </c>
      <c r="K72" s="2">
        <v>1</v>
      </c>
      <c r="L72" s="2" t="s">
        <v>0</v>
      </c>
      <c r="M72" s="2" t="s">
        <v>0</v>
      </c>
      <c r="N72" s="2" t="s">
        <v>0</v>
      </c>
      <c r="O72" s="3">
        <f t="shared" si="2"/>
        <v>3</v>
      </c>
      <c r="P72" s="26"/>
    </row>
    <row r="73" spans="1:16" ht="13.5" customHeight="1">
      <c r="A73" s="18" t="s">
        <v>158</v>
      </c>
      <c r="B73" s="1" t="s">
        <v>44</v>
      </c>
      <c r="C73" s="2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>
        <v>1</v>
      </c>
      <c r="I73" s="2" t="s">
        <v>0</v>
      </c>
      <c r="J73" s="2" t="s">
        <v>0</v>
      </c>
      <c r="K73" s="2" t="s">
        <v>0</v>
      </c>
      <c r="L73" s="2" t="s">
        <v>0</v>
      </c>
      <c r="M73" s="2">
        <v>1</v>
      </c>
      <c r="N73" s="2">
        <v>1</v>
      </c>
      <c r="O73" s="3">
        <f t="shared" si="2"/>
        <v>3</v>
      </c>
      <c r="P73" s="26"/>
    </row>
    <row r="74" spans="1:16" ht="13.5" customHeight="1">
      <c r="A74" s="1" t="s">
        <v>333</v>
      </c>
      <c r="B74" s="1" t="s">
        <v>18</v>
      </c>
      <c r="C74" s="2">
        <v>0</v>
      </c>
      <c r="D74" s="2">
        <v>2</v>
      </c>
      <c r="E74" s="2" t="s">
        <v>0</v>
      </c>
      <c r="F74" s="2">
        <v>1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3">
        <f t="shared" si="2"/>
        <v>3</v>
      </c>
      <c r="P74" s="26"/>
    </row>
    <row r="75" spans="1:16" ht="13.5" customHeight="1">
      <c r="A75" s="1" t="s">
        <v>150</v>
      </c>
      <c r="B75" s="1" t="s">
        <v>18</v>
      </c>
      <c r="C75" s="2">
        <v>2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>
        <v>1</v>
      </c>
      <c r="M75" s="2" t="s">
        <v>0</v>
      </c>
      <c r="N75" s="2" t="s">
        <v>0</v>
      </c>
      <c r="O75" s="3">
        <f t="shared" si="2"/>
        <v>3</v>
      </c>
      <c r="P75" s="26"/>
    </row>
    <row r="76" spans="1:16" ht="13.5" customHeight="1">
      <c r="A76" s="18" t="s">
        <v>382</v>
      </c>
      <c r="B76" s="1" t="s">
        <v>44</v>
      </c>
      <c r="C76" s="2">
        <v>0</v>
      </c>
      <c r="D76" s="2" t="s">
        <v>0</v>
      </c>
      <c r="E76" s="2" t="s">
        <v>0</v>
      </c>
      <c r="F76" s="2" t="s">
        <v>0</v>
      </c>
      <c r="G76" s="2" t="s">
        <v>0</v>
      </c>
      <c r="H76" s="2">
        <v>2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>
        <v>1</v>
      </c>
      <c r="O76" s="3">
        <f t="shared" si="2"/>
        <v>3</v>
      </c>
      <c r="P76" s="26"/>
    </row>
    <row r="77" spans="1:16" ht="13.5" customHeight="1">
      <c r="A77" s="1" t="s">
        <v>64</v>
      </c>
      <c r="B77" s="1" t="s">
        <v>41</v>
      </c>
      <c r="C77" s="2">
        <v>3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3">
        <f t="shared" si="2"/>
        <v>3</v>
      </c>
      <c r="P77" s="26"/>
    </row>
    <row r="78" spans="1:16" ht="13.5" customHeight="1">
      <c r="A78" s="1" t="s">
        <v>218</v>
      </c>
      <c r="B78" s="1" t="s">
        <v>45</v>
      </c>
      <c r="C78" s="2">
        <v>2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>
        <v>1</v>
      </c>
      <c r="M78" s="2" t="s">
        <v>0</v>
      </c>
      <c r="N78" s="2" t="s">
        <v>0</v>
      </c>
      <c r="O78" s="3">
        <f t="shared" si="2"/>
        <v>3</v>
      </c>
      <c r="P78" s="26"/>
    </row>
    <row r="79" spans="1:16" ht="13.5" customHeight="1">
      <c r="A79" s="1" t="s">
        <v>207</v>
      </c>
      <c r="B79" s="1" t="s">
        <v>44</v>
      </c>
      <c r="C79" s="2">
        <v>2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3">
        <f t="shared" si="2"/>
        <v>2</v>
      </c>
      <c r="P79" s="26"/>
    </row>
    <row r="80" spans="1:16" ht="13.5" customHeight="1">
      <c r="A80" s="1" t="s">
        <v>313</v>
      </c>
      <c r="B80" s="1" t="s">
        <v>17</v>
      </c>
      <c r="C80" s="2">
        <v>1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>
        <v>1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3">
        <f t="shared" si="2"/>
        <v>2</v>
      </c>
      <c r="P80" s="26"/>
    </row>
    <row r="81" spans="1:16" ht="13.5" customHeight="1">
      <c r="A81" s="1" t="s">
        <v>338</v>
      </c>
      <c r="B81" s="1" t="s">
        <v>46</v>
      </c>
      <c r="C81" s="2">
        <v>0</v>
      </c>
      <c r="D81" s="2">
        <v>2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3">
        <f t="shared" si="2"/>
        <v>2</v>
      </c>
      <c r="P81" s="26"/>
    </row>
    <row r="82" spans="1:16" ht="13.5" customHeight="1">
      <c r="A82" s="1" t="s">
        <v>307</v>
      </c>
      <c r="B82" s="1" t="s">
        <v>46</v>
      </c>
      <c r="C82" s="2">
        <v>2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3">
        <f t="shared" si="2"/>
        <v>2</v>
      </c>
      <c r="P82" s="26"/>
    </row>
    <row r="83" spans="1:16" ht="13.5" customHeight="1">
      <c r="A83" s="1" t="s">
        <v>281</v>
      </c>
      <c r="B83" s="1" t="s">
        <v>47</v>
      </c>
      <c r="C83" s="2">
        <v>2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3">
        <f t="shared" si="2"/>
        <v>2</v>
      </c>
      <c r="P83" s="26"/>
    </row>
    <row r="84" spans="1:16" ht="13.5" customHeight="1">
      <c r="A84" s="1" t="s">
        <v>342</v>
      </c>
      <c r="B84" s="1" t="s">
        <v>41</v>
      </c>
      <c r="C84" s="2">
        <v>0</v>
      </c>
      <c r="D84" s="2" t="s">
        <v>0</v>
      </c>
      <c r="E84" s="2">
        <v>2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3">
        <f t="shared" si="2"/>
        <v>2</v>
      </c>
      <c r="P84" s="26"/>
    </row>
    <row r="85" spans="1:16" ht="13.5" customHeight="1">
      <c r="A85" s="18" t="s">
        <v>293</v>
      </c>
      <c r="B85" s="1" t="s">
        <v>45</v>
      </c>
      <c r="C85" s="2">
        <v>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3">
        <f t="shared" si="2"/>
        <v>2</v>
      </c>
      <c r="P85" s="26"/>
    </row>
    <row r="86" spans="1:16" ht="13.5" customHeight="1">
      <c r="A86" s="1" t="s">
        <v>245</v>
      </c>
      <c r="B86" s="1" t="s">
        <v>42</v>
      </c>
      <c r="C86" s="2">
        <v>1</v>
      </c>
      <c r="D86" s="2" t="s">
        <v>0</v>
      </c>
      <c r="E86" s="2" t="s">
        <v>0</v>
      </c>
      <c r="F86" s="2" t="s">
        <v>0</v>
      </c>
      <c r="G86" s="2" t="s">
        <v>0</v>
      </c>
      <c r="H86" s="2">
        <v>1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3">
        <f t="shared" si="2"/>
        <v>2</v>
      </c>
      <c r="P86" s="26"/>
    </row>
    <row r="87" spans="1:16" ht="13.5" customHeight="1">
      <c r="A87" s="18" t="s">
        <v>371</v>
      </c>
      <c r="B87" s="1" t="s">
        <v>45</v>
      </c>
      <c r="C87" s="2">
        <v>0</v>
      </c>
      <c r="D87" s="2" t="s">
        <v>0</v>
      </c>
      <c r="E87" s="2" t="s">
        <v>0</v>
      </c>
      <c r="F87" s="2" t="s">
        <v>0</v>
      </c>
      <c r="G87" s="2">
        <v>1</v>
      </c>
      <c r="H87" s="2" t="s">
        <v>0</v>
      </c>
      <c r="I87" s="2" t="s">
        <v>0</v>
      </c>
      <c r="J87" s="2" t="s">
        <v>0</v>
      </c>
      <c r="K87" s="2">
        <v>1</v>
      </c>
      <c r="L87" s="2" t="s">
        <v>0</v>
      </c>
      <c r="M87" s="2" t="s">
        <v>0</v>
      </c>
      <c r="N87" s="2" t="s">
        <v>0</v>
      </c>
      <c r="O87" s="3">
        <f t="shared" si="2"/>
        <v>2</v>
      </c>
      <c r="P87" s="26"/>
    </row>
    <row r="88" spans="1:16" ht="13.5" customHeight="1">
      <c r="A88" s="1" t="s">
        <v>347</v>
      </c>
      <c r="B88" s="1" t="s">
        <v>42</v>
      </c>
      <c r="C88" s="2">
        <v>0</v>
      </c>
      <c r="D88" s="2" t="s">
        <v>0</v>
      </c>
      <c r="E88" s="2">
        <v>1</v>
      </c>
      <c r="F88" s="2" t="s">
        <v>0</v>
      </c>
      <c r="G88" s="2">
        <v>1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3">
        <f t="shared" si="2"/>
        <v>2</v>
      </c>
      <c r="P88" s="26"/>
    </row>
    <row r="89" spans="1:16" ht="13.5" customHeight="1">
      <c r="A89" s="1" t="s">
        <v>309</v>
      </c>
      <c r="B89" s="1" t="s">
        <v>17</v>
      </c>
      <c r="C89" s="2">
        <v>1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>
        <v>1</v>
      </c>
      <c r="M89" s="2" t="s">
        <v>0</v>
      </c>
      <c r="N89" s="2" t="s">
        <v>0</v>
      </c>
      <c r="O89" s="3">
        <f t="shared" si="2"/>
        <v>2</v>
      </c>
      <c r="P89" s="26"/>
    </row>
    <row r="90" spans="1:16" ht="13.5" customHeight="1">
      <c r="A90" s="18" t="s">
        <v>126</v>
      </c>
      <c r="B90" s="1" t="s">
        <v>43</v>
      </c>
      <c r="C90" s="2">
        <v>2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3">
        <f t="shared" si="2"/>
        <v>2</v>
      </c>
      <c r="P90" s="26"/>
    </row>
    <row r="91" spans="1:16" ht="13.5" customHeight="1">
      <c r="A91" s="1" t="s">
        <v>262</v>
      </c>
      <c r="B91" s="1" t="s">
        <v>17</v>
      </c>
      <c r="C91" s="2">
        <v>2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3">
        <f t="shared" si="2"/>
        <v>2</v>
      </c>
      <c r="P91" s="26"/>
    </row>
    <row r="92" spans="1:16" ht="13.5" customHeight="1">
      <c r="A92" s="1" t="s">
        <v>380</v>
      </c>
      <c r="B92" s="1" t="s">
        <v>48</v>
      </c>
      <c r="C92" s="2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>
        <v>1</v>
      </c>
      <c r="I92" s="2" t="s">
        <v>0</v>
      </c>
      <c r="J92" s="2" t="s">
        <v>0</v>
      </c>
      <c r="K92" s="2" t="s">
        <v>0</v>
      </c>
      <c r="L92" s="2" t="s">
        <v>0</v>
      </c>
      <c r="M92" s="2">
        <v>1</v>
      </c>
      <c r="N92" s="2" t="s">
        <v>0</v>
      </c>
      <c r="O92" s="3">
        <f t="shared" si="2"/>
        <v>2</v>
      </c>
      <c r="P92" s="26"/>
    </row>
    <row r="93" spans="1:16" ht="13.5" customHeight="1">
      <c r="A93" s="1" t="s">
        <v>304</v>
      </c>
      <c r="B93" s="1" t="s">
        <v>18</v>
      </c>
      <c r="C93" s="2">
        <v>2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3">
        <f t="shared" si="2"/>
        <v>2</v>
      </c>
      <c r="P93" s="26"/>
    </row>
    <row r="94" spans="1:16" ht="13.5" customHeight="1">
      <c r="A94" s="1" t="s">
        <v>280</v>
      </c>
      <c r="B94" s="1" t="s">
        <v>41</v>
      </c>
      <c r="C94" s="2">
        <v>1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3">
        <f t="shared" si="2"/>
        <v>1</v>
      </c>
      <c r="P94" s="26"/>
    </row>
    <row r="95" spans="1:16" ht="13.5" customHeight="1">
      <c r="A95" s="1" t="s">
        <v>389</v>
      </c>
      <c r="B95" s="1" t="s">
        <v>48</v>
      </c>
      <c r="C95" s="2">
        <v>0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>
        <v>1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3">
        <f t="shared" si="2"/>
        <v>1</v>
      </c>
      <c r="P95" s="26"/>
    </row>
    <row r="96" spans="1:16" ht="13.5" customHeight="1">
      <c r="A96" s="1" t="s">
        <v>405</v>
      </c>
      <c r="B96" s="1" t="s">
        <v>42</v>
      </c>
      <c r="C96" s="2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 t="s">
        <v>0</v>
      </c>
      <c r="I96" s="2" t="s">
        <v>0</v>
      </c>
      <c r="J96" s="2" t="s">
        <v>0</v>
      </c>
      <c r="K96" s="2" t="s">
        <v>0</v>
      </c>
      <c r="L96" s="2" t="s">
        <v>0</v>
      </c>
      <c r="M96" s="2">
        <v>1</v>
      </c>
      <c r="N96" s="2" t="s">
        <v>0</v>
      </c>
      <c r="O96" s="3">
        <f t="shared" si="2"/>
        <v>1</v>
      </c>
      <c r="P96" s="26"/>
    </row>
    <row r="97" spans="1:16" ht="13.5" customHeight="1">
      <c r="A97" s="1" t="s">
        <v>363</v>
      </c>
      <c r="B97" s="1" t="s">
        <v>355</v>
      </c>
      <c r="C97" s="2">
        <v>0</v>
      </c>
      <c r="D97" s="2" t="s">
        <v>0</v>
      </c>
      <c r="E97" s="2" t="s">
        <v>0</v>
      </c>
      <c r="F97" s="2">
        <v>1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3">
        <f t="shared" si="2"/>
        <v>1</v>
      </c>
      <c r="P97" s="26"/>
    </row>
    <row r="98" spans="1:16" ht="13.5" customHeight="1">
      <c r="A98" s="18" t="s">
        <v>147</v>
      </c>
      <c r="B98" s="1" t="s">
        <v>44</v>
      </c>
      <c r="C98" s="2">
        <v>1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3">
        <f t="shared" si="2"/>
        <v>1</v>
      </c>
      <c r="P98" s="26"/>
    </row>
    <row r="99" spans="1:16" ht="13.5" customHeight="1">
      <c r="A99" s="1" t="s">
        <v>428</v>
      </c>
      <c r="B99" s="1" t="s">
        <v>17</v>
      </c>
      <c r="C99" s="2">
        <v>0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>
        <v>1</v>
      </c>
      <c r="O99" s="3">
        <f aca="true" t="shared" si="3" ref="O99:O117">SUM(C99:N99)</f>
        <v>1</v>
      </c>
      <c r="P99" s="26"/>
    </row>
    <row r="100" spans="1:16" ht="13.5" customHeight="1">
      <c r="A100" s="18" t="s">
        <v>296</v>
      </c>
      <c r="B100" s="1" t="s">
        <v>43</v>
      </c>
      <c r="C100" s="2">
        <v>1</v>
      </c>
      <c r="D100" s="2" t="s">
        <v>0</v>
      </c>
      <c r="E100" s="2" t="s">
        <v>0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3">
        <f t="shared" si="3"/>
        <v>1</v>
      </c>
      <c r="P100" s="26"/>
    </row>
    <row r="101" spans="1:16" ht="13.5" customHeight="1">
      <c r="A101" s="1" t="s">
        <v>392</v>
      </c>
      <c r="B101" s="1" t="s">
        <v>46</v>
      </c>
      <c r="C101" s="2">
        <v>0</v>
      </c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0</v>
      </c>
      <c r="J101" s="2">
        <v>1</v>
      </c>
      <c r="K101" s="2" t="s">
        <v>0</v>
      </c>
      <c r="L101" s="2" t="s">
        <v>0</v>
      </c>
      <c r="M101" s="2" t="s">
        <v>0</v>
      </c>
      <c r="N101" s="2" t="s">
        <v>0</v>
      </c>
      <c r="O101" s="3">
        <f t="shared" si="3"/>
        <v>1</v>
      </c>
      <c r="P101" s="26"/>
    </row>
    <row r="102" spans="1:16" ht="13.5" customHeight="1">
      <c r="A102" s="1" t="s">
        <v>367</v>
      </c>
      <c r="B102" s="1" t="s">
        <v>41</v>
      </c>
      <c r="C102" s="2">
        <v>0</v>
      </c>
      <c r="D102" s="2" t="s">
        <v>0</v>
      </c>
      <c r="E102" s="2" t="s">
        <v>0</v>
      </c>
      <c r="F102" s="2">
        <v>1</v>
      </c>
      <c r="G102" s="2" t="s">
        <v>0</v>
      </c>
      <c r="H102" s="2" t="s">
        <v>0</v>
      </c>
      <c r="I102" s="2" t="s">
        <v>0</v>
      </c>
      <c r="J102" s="2" t="s">
        <v>0</v>
      </c>
      <c r="K102" s="2" t="s">
        <v>0</v>
      </c>
      <c r="L102" s="2" t="s">
        <v>0</v>
      </c>
      <c r="M102" s="2" t="s">
        <v>0</v>
      </c>
      <c r="N102" s="2" t="s">
        <v>0</v>
      </c>
      <c r="O102" s="3">
        <f t="shared" si="3"/>
        <v>1</v>
      </c>
      <c r="P102" s="26"/>
    </row>
    <row r="103" spans="1:16" ht="13.5" customHeight="1">
      <c r="A103" s="1" t="s">
        <v>149</v>
      </c>
      <c r="B103" s="1" t="s">
        <v>18</v>
      </c>
      <c r="C103" s="2">
        <v>1</v>
      </c>
      <c r="D103" s="2" t="s">
        <v>0</v>
      </c>
      <c r="E103" s="2" t="s">
        <v>0</v>
      </c>
      <c r="F103" s="2" t="s">
        <v>0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3">
        <f t="shared" si="3"/>
        <v>1</v>
      </c>
      <c r="P103" s="26"/>
    </row>
    <row r="104" spans="1:16" ht="13.5" customHeight="1">
      <c r="A104" s="18" t="s">
        <v>378</v>
      </c>
      <c r="B104" s="1" t="s">
        <v>45</v>
      </c>
      <c r="C104" s="2">
        <v>0</v>
      </c>
      <c r="D104" s="2" t="s">
        <v>0</v>
      </c>
      <c r="E104" s="2" t="s">
        <v>0</v>
      </c>
      <c r="F104" s="2" t="s">
        <v>0</v>
      </c>
      <c r="G104" s="2" t="s">
        <v>0</v>
      </c>
      <c r="H104" s="2">
        <v>1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 t="s">
        <v>0</v>
      </c>
      <c r="O104" s="3">
        <f t="shared" si="3"/>
        <v>1</v>
      </c>
      <c r="P104" s="26"/>
    </row>
    <row r="105" spans="1:16" ht="13.5" customHeight="1">
      <c r="A105" s="18" t="s">
        <v>127</v>
      </c>
      <c r="B105" s="1" t="s">
        <v>43</v>
      </c>
      <c r="C105" s="2">
        <v>1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 t="s">
        <v>0</v>
      </c>
      <c r="O105" s="3">
        <f t="shared" si="3"/>
        <v>1</v>
      </c>
      <c r="P105" s="26"/>
    </row>
    <row r="106" spans="1:16" ht="13.5" customHeight="1">
      <c r="A106" s="1" t="s">
        <v>383</v>
      </c>
      <c r="B106" s="1" t="s">
        <v>18</v>
      </c>
      <c r="C106" s="2">
        <v>0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>
        <v>1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3">
        <f t="shared" si="3"/>
        <v>1</v>
      </c>
      <c r="P106" s="26"/>
    </row>
    <row r="107" spans="1:16" ht="13.5" customHeight="1">
      <c r="A107" s="1" t="s">
        <v>268</v>
      </c>
      <c r="B107" s="1" t="s">
        <v>49</v>
      </c>
      <c r="C107" s="2">
        <v>1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 t="s">
        <v>0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3">
        <f t="shared" si="3"/>
        <v>1</v>
      </c>
      <c r="P107" s="26"/>
    </row>
    <row r="108" spans="1:16" ht="13.5" customHeight="1">
      <c r="A108" s="1" t="s">
        <v>337</v>
      </c>
      <c r="B108" s="1" t="s">
        <v>46</v>
      </c>
      <c r="C108" s="2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 t="s">
        <v>0</v>
      </c>
      <c r="J108" s="2">
        <v>1</v>
      </c>
      <c r="K108" s="2" t="s">
        <v>0</v>
      </c>
      <c r="L108" s="2" t="s">
        <v>0</v>
      </c>
      <c r="M108" s="2" t="s">
        <v>0</v>
      </c>
      <c r="N108" s="2" t="s">
        <v>0</v>
      </c>
      <c r="O108" s="3">
        <f t="shared" si="3"/>
        <v>1</v>
      </c>
      <c r="P108" s="26"/>
    </row>
    <row r="109" spans="1:16" ht="13.5" customHeight="1">
      <c r="A109" s="1" t="s">
        <v>135</v>
      </c>
      <c r="B109" s="1" t="s">
        <v>46</v>
      </c>
      <c r="C109" s="2">
        <v>1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 t="s">
        <v>0</v>
      </c>
      <c r="N109" s="2" t="s">
        <v>0</v>
      </c>
      <c r="O109" s="3">
        <f t="shared" si="3"/>
        <v>1</v>
      </c>
      <c r="P109" s="26"/>
    </row>
    <row r="110" spans="1:16" ht="13.5" customHeight="1">
      <c r="A110" s="1" t="s">
        <v>287</v>
      </c>
      <c r="B110" s="1" t="s">
        <v>17</v>
      </c>
      <c r="C110" s="2">
        <v>1</v>
      </c>
      <c r="D110" s="2" t="s">
        <v>0</v>
      </c>
      <c r="E110" s="2" t="s">
        <v>0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0</v>
      </c>
      <c r="L110" s="2" t="s">
        <v>0</v>
      </c>
      <c r="M110" s="2" t="s">
        <v>0</v>
      </c>
      <c r="N110" s="2" t="s">
        <v>0</v>
      </c>
      <c r="O110" s="3">
        <f t="shared" si="3"/>
        <v>1</v>
      </c>
      <c r="P110" s="26"/>
    </row>
    <row r="111" spans="1:16" ht="13.5" customHeight="1">
      <c r="A111" s="1" t="s">
        <v>269</v>
      </c>
      <c r="B111" s="1" t="s">
        <v>49</v>
      </c>
      <c r="C111" s="2">
        <v>1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 t="s">
        <v>0</v>
      </c>
      <c r="L111" s="2" t="s">
        <v>0</v>
      </c>
      <c r="M111" s="2" t="s">
        <v>0</v>
      </c>
      <c r="N111" s="2" t="s">
        <v>0</v>
      </c>
      <c r="O111" s="3">
        <f t="shared" si="3"/>
        <v>1</v>
      </c>
      <c r="P111" s="26"/>
    </row>
    <row r="112" spans="1:16" ht="13.5" customHeight="1">
      <c r="A112" s="1" t="s">
        <v>372</v>
      </c>
      <c r="B112" s="1" t="s">
        <v>46</v>
      </c>
      <c r="C112" s="2">
        <v>0</v>
      </c>
      <c r="D112" s="2" t="s">
        <v>0</v>
      </c>
      <c r="E112" s="2" t="s">
        <v>0</v>
      </c>
      <c r="F112" s="2" t="s">
        <v>0</v>
      </c>
      <c r="G112" s="2">
        <v>1</v>
      </c>
      <c r="H112" s="2" t="s">
        <v>0</v>
      </c>
      <c r="I112" s="2" t="s">
        <v>0</v>
      </c>
      <c r="J112" s="2" t="s">
        <v>0</v>
      </c>
      <c r="K112" s="2" t="s">
        <v>0</v>
      </c>
      <c r="L112" s="2" t="s">
        <v>0</v>
      </c>
      <c r="M112" s="2" t="s">
        <v>0</v>
      </c>
      <c r="N112" s="2" t="s">
        <v>0</v>
      </c>
      <c r="O112" s="3">
        <f t="shared" si="3"/>
        <v>1</v>
      </c>
      <c r="P112" s="26"/>
    </row>
    <row r="113" spans="1:16" ht="13.5" customHeight="1">
      <c r="A113" s="1" t="s">
        <v>395</v>
      </c>
      <c r="B113" s="1" t="s">
        <v>41</v>
      </c>
      <c r="C113" s="2">
        <v>0</v>
      </c>
      <c r="D113" s="2" t="s">
        <v>0</v>
      </c>
      <c r="E113" s="2" t="s">
        <v>0</v>
      </c>
      <c r="F113" s="2" t="s">
        <v>0</v>
      </c>
      <c r="G113" s="2" t="s">
        <v>0</v>
      </c>
      <c r="H113" s="2" t="s">
        <v>0</v>
      </c>
      <c r="I113" s="2" t="s">
        <v>0</v>
      </c>
      <c r="J113" s="2" t="s">
        <v>0</v>
      </c>
      <c r="K113" s="2">
        <v>1</v>
      </c>
      <c r="L113" s="2" t="s">
        <v>0</v>
      </c>
      <c r="M113" s="2" t="s">
        <v>0</v>
      </c>
      <c r="N113" s="2" t="s">
        <v>0</v>
      </c>
      <c r="O113" s="3">
        <f t="shared" si="3"/>
        <v>1</v>
      </c>
      <c r="P113" s="26"/>
    </row>
    <row r="114" spans="1:16" ht="13.5" customHeight="1">
      <c r="A114" s="1" t="s">
        <v>276</v>
      </c>
      <c r="B114" s="1" t="s">
        <v>48</v>
      </c>
      <c r="C114" s="2">
        <v>1</v>
      </c>
      <c r="D114" s="2" t="s">
        <v>0</v>
      </c>
      <c r="E114" s="2" t="s">
        <v>0</v>
      </c>
      <c r="F114" s="2" t="s">
        <v>0</v>
      </c>
      <c r="G114" s="2" t="s">
        <v>0</v>
      </c>
      <c r="H114" s="2" t="s">
        <v>0</v>
      </c>
      <c r="I114" s="2" t="s">
        <v>0</v>
      </c>
      <c r="J114" s="2" t="s">
        <v>0</v>
      </c>
      <c r="K114" s="2" t="s">
        <v>0</v>
      </c>
      <c r="L114" s="2" t="s">
        <v>0</v>
      </c>
      <c r="M114" s="2" t="s">
        <v>0</v>
      </c>
      <c r="N114" s="2" t="s">
        <v>0</v>
      </c>
      <c r="O114" s="3">
        <f t="shared" si="3"/>
        <v>1</v>
      </c>
      <c r="P114" s="26"/>
    </row>
    <row r="115" spans="1:16" ht="13.5" customHeight="1">
      <c r="A115" s="1" t="s">
        <v>123</v>
      </c>
      <c r="B115" s="1" t="s">
        <v>48</v>
      </c>
      <c r="C115" s="2">
        <v>1</v>
      </c>
      <c r="D115" s="2" t="s">
        <v>0</v>
      </c>
      <c r="E115" s="2" t="s">
        <v>0</v>
      </c>
      <c r="F115" s="2" t="s">
        <v>0</v>
      </c>
      <c r="G115" s="2" t="s">
        <v>0</v>
      </c>
      <c r="H115" s="2" t="s">
        <v>0</v>
      </c>
      <c r="I115" s="2" t="s">
        <v>0</v>
      </c>
      <c r="J115" s="2" t="s">
        <v>0</v>
      </c>
      <c r="K115" s="2" t="s">
        <v>0</v>
      </c>
      <c r="L115" s="2" t="s">
        <v>0</v>
      </c>
      <c r="M115" s="2" t="s">
        <v>0</v>
      </c>
      <c r="N115" s="2" t="s">
        <v>0</v>
      </c>
      <c r="O115" s="3">
        <f t="shared" si="3"/>
        <v>1</v>
      </c>
      <c r="P115" s="26"/>
    </row>
    <row r="116" spans="1:15" ht="13.5" customHeight="1">
      <c r="A116" s="52" t="s">
        <v>13</v>
      </c>
      <c r="B116" s="52"/>
      <c r="C116" s="16">
        <v>0</v>
      </c>
      <c r="D116" s="16" t="s">
        <v>0</v>
      </c>
      <c r="E116" s="16" t="s">
        <v>0</v>
      </c>
      <c r="F116" s="16" t="s">
        <v>0</v>
      </c>
      <c r="G116" s="16" t="s">
        <v>0</v>
      </c>
      <c r="H116" s="16" t="s">
        <v>0</v>
      </c>
      <c r="I116" s="16" t="s">
        <v>0</v>
      </c>
      <c r="J116" s="16" t="s">
        <v>0</v>
      </c>
      <c r="K116" s="16" t="s">
        <v>0</v>
      </c>
      <c r="L116" s="16" t="s">
        <v>0</v>
      </c>
      <c r="M116" s="16">
        <v>5</v>
      </c>
      <c r="N116" s="16" t="s">
        <v>0</v>
      </c>
      <c r="O116" s="22">
        <f t="shared" si="3"/>
        <v>5</v>
      </c>
    </row>
    <row r="117" spans="1:15" ht="13.5" customHeight="1" thickBot="1">
      <c r="A117" s="52" t="s">
        <v>15</v>
      </c>
      <c r="B117" s="53"/>
      <c r="C117" s="29">
        <v>1</v>
      </c>
      <c r="D117" s="16" t="s">
        <v>0</v>
      </c>
      <c r="E117" s="16" t="s">
        <v>0</v>
      </c>
      <c r="F117" s="16" t="s">
        <v>0</v>
      </c>
      <c r="G117" s="16" t="s">
        <v>0</v>
      </c>
      <c r="H117" s="16" t="s">
        <v>0</v>
      </c>
      <c r="I117" s="16" t="s">
        <v>0</v>
      </c>
      <c r="J117" s="16" t="s">
        <v>0</v>
      </c>
      <c r="K117" s="16" t="s">
        <v>0</v>
      </c>
      <c r="L117" s="16" t="s">
        <v>0</v>
      </c>
      <c r="M117" s="16" t="s">
        <v>0</v>
      </c>
      <c r="N117" s="16" t="s">
        <v>0</v>
      </c>
      <c r="O117" s="28">
        <f t="shared" si="3"/>
        <v>1</v>
      </c>
    </row>
    <row r="118" spans="1:15" ht="13.5" customHeight="1" thickBot="1">
      <c r="A118" s="53" t="s">
        <v>16</v>
      </c>
      <c r="B118" s="53"/>
      <c r="C118" s="29">
        <f>SUM(C3:C117)</f>
        <v>402</v>
      </c>
      <c r="D118" s="17">
        <f>SUM(D3:D117)</f>
        <v>31</v>
      </c>
      <c r="E118" s="17">
        <f aca="true" t="shared" si="4" ref="E118:N118">SUM(E3:E117)</f>
        <v>32</v>
      </c>
      <c r="F118" s="17">
        <f t="shared" si="4"/>
        <v>29</v>
      </c>
      <c r="G118" s="17">
        <f t="shared" si="4"/>
        <v>30</v>
      </c>
      <c r="H118" s="17">
        <f t="shared" si="4"/>
        <v>34</v>
      </c>
      <c r="I118" s="17">
        <f t="shared" si="4"/>
        <v>32</v>
      </c>
      <c r="J118" s="17">
        <f t="shared" si="4"/>
        <v>33</v>
      </c>
      <c r="K118" s="17">
        <f t="shared" si="4"/>
        <v>32</v>
      </c>
      <c r="L118" s="17">
        <f t="shared" si="4"/>
        <v>40</v>
      </c>
      <c r="M118" s="17">
        <f t="shared" si="4"/>
        <v>25</v>
      </c>
      <c r="N118" s="17">
        <f t="shared" si="4"/>
        <v>41</v>
      </c>
      <c r="O118" s="21">
        <f>SUM(O3:O117)</f>
        <v>761</v>
      </c>
    </row>
  </sheetData>
  <sheetProtection password="E905" sheet="1" objects="1" scenarios="1" selectLockedCells="1" selectUnlockedCells="1"/>
  <mergeCells count="4">
    <mergeCell ref="A1:O1"/>
    <mergeCell ref="A116:B116"/>
    <mergeCell ref="A117:B117"/>
    <mergeCell ref="A118:B118"/>
  </mergeCells>
  <printOptions horizontalCentered="1"/>
  <pageMargins left="0" right="0" top="0.3937007874015748" bottom="0.3937007874015748" header="0" footer="0"/>
  <pageSetup horizontalDpi="300" verticalDpi="300" orientation="portrait" paperSize="9" scale="49" r:id="rId1"/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Q117"/>
  <sheetViews>
    <sheetView workbookViewId="0" topLeftCell="A1">
      <selection activeCell="A1" sqref="A1:O1"/>
    </sheetView>
  </sheetViews>
  <sheetFormatPr defaultColWidth="9.140625" defaultRowHeight="12.75"/>
  <cols>
    <col min="1" max="2" width="23.7109375" style="0" customWidth="1"/>
    <col min="3" max="3" width="7.28125" style="4" bestFit="1" customWidth="1"/>
    <col min="4" max="14" width="3.57421875" style="20" bestFit="1" customWidth="1"/>
    <col min="15" max="15" width="5.7109375" style="23" bestFit="1" customWidth="1"/>
    <col min="16" max="16" width="4.00390625" style="0" bestFit="1" customWidth="1"/>
  </cols>
  <sheetData>
    <row r="1" spans="1:16" ht="13.5" customHeight="1">
      <c r="A1" s="48" t="s">
        <v>424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19">
        <f>O117</f>
        <v>670</v>
      </c>
    </row>
    <row r="2" spans="1:15" ht="13.5" customHeight="1">
      <c r="A2" s="3" t="s">
        <v>1</v>
      </c>
      <c r="B2" s="3" t="s">
        <v>2</v>
      </c>
      <c r="C2" s="3" t="s">
        <v>321</v>
      </c>
      <c r="D2" s="3" t="s">
        <v>261</v>
      </c>
      <c r="E2" s="3" t="s">
        <v>322</v>
      </c>
      <c r="F2" s="3" t="s">
        <v>323</v>
      </c>
      <c r="G2" s="3" t="s">
        <v>324</v>
      </c>
      <c r="H2" s="3" t="s">
        <v>325</v>
      </c>
      <c r="I2" s="3" t="s">
        <v>326</v>
      </c>
      <c r="J2" s="3" t="s">
        <v>327</v>
      </c>
      <c r="K2" s="3" t="s">
        <v>328</v>
      </c>
      <c r="L2" s="3" t="s">
        <v>329</v>
      </c>
      <c r="M2" s="3" t="s">
        <v>330</v>
      </c>
      <c r="N2" s="3" t="s">
        <v>331</v>
      </c>
      <c r="O2" s="3" t="s">
        <v>3</v>
      </c>
    </row>
    <row r="3" spans="1:17" ht="13.5" customHeight="1">
      <c r="A3" s="1" t="s">
        <v>70</v>
      </c>
      <c r="B3" s="1" t="s">
        <v>56</v>
      </c>
      <c r="C3" s="2">
        <v>19</v>
      </c>
      <c r="D3" s="2">
        <v>3</v>
      </c>
      <c r="E3" s="2">
        <v>4</v>
      </c>
      <c r="F3" s="2" t="s">
        <v>0</v>
      </c>
      <c r="G3" s="2">
        <v>1</v>
      </c>
      <c r="H3" s="2" t="s">
        <v>0</v>
      </c>
      <c r="I3" s="2">
        <v>1</v>
      </c>
      <c r="J3" s="2">
        <v>2</v>
      </c>
      <c r="K3" s="2">
        <v>1</v>
      </c>
      <c r="L3" s="2" t="s">
        <v>0</v>
      </c>
      <c r="M3" s="2">
        <v>2</v>
      </c>
      <c r="N3" s="2">
        <v>2</v>
      </c>
      <c r="O3" s="3">
        <f aca="true" t="shared" si="0" ref="O3:O34">SUM(C3:N3)</f>
        <v>35</v>
      </c>
      <c r="P3" s="26"/>
      <c r="Q3" s="27"/>
    </row>
    <row r="4" spans="1:17" ht="13.5" customHeight="1">
      <c r="A4" s="1" t="s">
        <v>251</v>
      </c>
      <c r="B4" s="1" t="s">
        <v>57</v>
      </c>
      <c r="C4" s="2">
        <v>12</v>
      </c>
      <c r="D4" s="2" t="s">
        <v>0</v>
      </c>
      <c r="E4" s="2">
        <v>2</v>
      </c>
      <c r="F4" s="2">
        <v>1</v>
      </c>
      <c r="G4" s="2">
        <v>3</v>
      </c>
      <c r="H4" s="2">
        <v>2</v>
      </c>
      <c r="I4" s="2">
        <v>4</v>
      </c>
      <c r="J4" s="2">
        <v>1</v>
      </c>
      <c r="K4" s="2">
        <v>5</v>
      </c>
      <c r="L4" s="2">
        <v>1</v>
      </c>
      <c r="M4" s="2">
        <v>3</v>
      </c>
      <c r="N4" s="2" t="s">
        <v>0</v>
      </c>
      <c r="O4" s="3">
        <f t="shared" si="0"/>
        <v>34</v>
      </c>
      <c r="P4" s="26"/>
      <c r="Q4" s="27"/>
    </row>
    <row r="5" spans="1:17" ht="13.5" customHeight="1">
      <c r="A5" s="1" t="s">
        <v>87</v>
      </c>
      <c r="B5" s="1" t="s">
        <v>54</v>
      </c>
      <c r="C5" s="2">
        <v>16</v>
      </c>
      <c r="D5" s="2">
        <v>1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>
        <v>2</v>
      </c>
      <c r="M5" s="2" t="s">
        <v>0</v>
      </c>
      <c r="N5" s="2" t="s">
        <v>0</v>
      </c>
      <c r="O5" s="3">
        <f t="shared" si="0"/>
        <v>19</v>
      </c>
      <c r="P5" s="26"/>
      <c r="Q5" s="27"/>
    </row>
    <row r="6" spans="1:17" ht="13.5" customHeight="1">
      <c r="A6" s="1" t="s">
        <v>201</v>
      </c>
      <c r="B6" s="1" t="s">
        <v>52</v>
      </c>
      <c r="C6" s="2">
        <v>7</v>
      </c>
      <c r="D6" s="2">
        <v>1</v>
      </c>
      <c r="E6" s="2">
        <v>1</v>
      </c>
      <c r="F6" s="2" t="s">
        <v>0</v>
      </c>
      <c r="G6" s="2" t="s">
        <v>0</v>
      </c>
      <c r="H6" s="2">
        <v>1</v>
      </c>
      <c r="I6" s="2">
        <v>2</v>
      </c>
      <c r="J6" s="2">
        <v>4</v>
      </c>
      <c r="K6" s="2" t="s">
        <v>0</v>
      </c>
      <c r="L6" s="2" t="s">
        <v>0</v>
      </c>
      <c r="M6" s="2" t="s">
        <v>0</v>
      </c>
      <c r="N6" s="2" t="s">
        <v>0</v>
      </c>
      <c r="O6" s="3">
        <f t="shared" si="0"/>
        <v>16</v>
      </c>
      <c r="P6" s="26"/>
      <c r="Q6" s="27"/>
    </row>
    <row r="7" spans="1:17" ht="13.5" customHeight="1">
      <c r="A7" s="18" t="s">
        <v>67</v>
      </c>
      <c r="B7" s="1" t="s">
        <v>58</v>
      </c>
      <c r="C7" s="2">
        <v>6</v>
      </c>
      <c r="D7" s="2">
        <v>3</v>
      </c>
      <c r="E7" s="2" t="s">
        <v>0</v>
      </c>
      <c r="F7" s="2" t="s">
        <v>0</v>
      </c>
      <c r="G7" s="2">
        <v>1</v>
      </c>
      <c r="H7" s="2">
        <v>1</v>
      </c>
      <c r="I7" s="2">
        <v>1</v>
      </c>
      <c r="J7" s="2" t="s">
        <v>0</v>
      </c>
      <c r="K7" s="2">
        <v>2</v>
      </c>
      <c r="L7" s="2">
        <v>1</v>
      </c>
      <c r="M7" s="2" t="s">
        <v>0</v>
      </c>
      <c r="N7" s="2" t="s">
        <v>0</v>
      </c>
      <c r="O7" s="3">
        <f t="shared" si="0"/>
        <v>15</v>
      </c>
      <c r="P7" s="26"/>
      <c r="Q7" s="27"/>
    </row>
    <row r="8" spans="1:17" ht="13.5" customHeight="1">
      <c r="A8" s="1" t="s">
        <v>90</v>
      </c>
      <c r="B8" s="1" t="s">
        <v>52</v>
      </c>
      <c r="C8" s="2">
        <v>10</v>
      </c>
      <c r="D8" s="2">
        <v>2</v>
      </c>
      <c r="E8" s="2" t="s">
        <v>0</v>
      </c>
      <c r="F8" s="2" t="s">
        <v>0</v>
      </c>
      <c r="G8" s="2" t="s">
        <v>0</v>
      </c>
      <c r="H8" s="2" t="s">
        <v>0</v>
      </c>
      <c r="I8" s="2" t="s">
        <v>0</v>
      </c>
      <c r="J8" s="2">
        <v>1</v>
      </c>
      <c r="K8" s="2">
        <v>1</v>
      </c>
      <c r="L8" s="2">
        <v>1</v>
      </c>
      <c r="M8" s="2" t="s">
        <v>0</v>
      </c>
      <c r="N8" s="2" t="s">
        <v>0</v>
      </c>
      <c r="O8" s="3">
        <f t="shared" si="0"/>
        <v>15</v>
      </c>
      <c r="P8" s="26"/>
      <c r="Q8" s="27"/>
    </row>
    <row r="9" spans="1:17" ht="13.5" customHeight="1">
      <c r="A9" s="1" t="s">
        <v>241</v>
      </c>
      <c r="B9" s="1" t="s">
        <v>57</v>
      </c>
      <c r="C9" s="2">
        <v>9</v>
      </c>
      <c r="D9" s="2">
        <v>1</v>
      </c>
      <c r="E9" s="2">
        <v>2</v>
      </c>
      <c r="F9" s="2" t="s">
        <v>0</v>
      </c>
      <c r="G9" s="2" t="s">
        <v>0</v>
      </c>
      <c r="H9" s="2">
        <v>1</v>
      </c>
      <c r="I9" s="2">
        <v>1</v>
      </c>
      <c r="J9" s="2" t="s">
        <v>0</v>
      </c>
      <c r="K9" s="2" t="s">
        <v>0</v>
      </c>
      <c r="L9" s="2" t="s">
        <v>0</v>
      </c>
      <c r="M9" s="2" t="s">
        <v>0</v>
      </c>
      <c r="N9" s="2" t="s">
        <v>0</v>
      </c>
      <c r="O9" s="3">
        <f t="shared" si="0"/>
        <v>14</v>
      </c>
      <c r="P9" s="26"/>
      <c r="Q9" s="27"/>
    </row>
    <row r="10" spans="1:17" ht="13.5" customHeight="1">
      <c r="A10" s="1" t="s">
        <v>85</v>
      </c>
      <c r="B10" s="1" t="s">
        <v>50</v>
      </c>
      <c r="C10" s="2">
        <v>7</v>
      </c>
      <c r="D10" s="2">
        <v>1</v>
      </c>
      <c r="E10" s="2">
        <v>1</v>
      </c>
      <c r="F10" s="2" t="s">
        <v>0</v>
      </c>
      <c r="G10" s="2" t="s">
        <v>0</v>
      </c>
      <c r="H10" s="2">
        <v>1</v>
      </c>
      <c r="I10" s="2">
        <v>1</v>
      </c>
      <c r="J10" s="2" t="s">
        <v>0</v>
      </c>
      <c r="K10" s="2">
        <v>1</v>
      </c>
      <c r="L10" s="2">
        <v>2</v>
      </c>
      <c r="M10" s="2" t="s">
        <v>0</v>
      </c>
      <c r="N10" s="2" t="s">
        <v>0</v>
      </c>
      <c r="O10" s="3">
        <f t="shared" si="0"/>
        <v>14</v>
      </c>
      <c r="P10" s="26"/>
      <c r="Q10" s="27"/>
    </row>
    <row r="11" spans="1:17" ht="13.5" customHeight="1">
      <c r="A11" s="1" t="s">
        <v>351</v>
      </c>
      <c r="B11" s="1" t="s">
        <v>59</v>
      </c>
      <c r="C11" s="2">
        <v>0</v>
      </c>
      <c r="D11" s="2" t="s">
        <v>0</v>
      </c>
      <c r="E11" s="2">
        <v>2</v>
      </c>
      <c r="F11" s="2" t="s">
        <v>0</v>
      </c>
      <c r="G11" s="2">
        <v>4</v>
      </c>
      <c r="H11" s="2">
        <v>4</v>
      </c>
      <c r="I11" s="2" t="s">
        <v>0</v>
      </c>
      <c r="J11" s="2" t="s">
        <v>0</v>
      </c>
      <c r="K11" s="2">
        <v>1</v>
      </c>
      <c r="L11" s="2">
        <v>2</v>
      </c>
      <c r="M11" s="2" t="s">
        <v>0</v>
      </c>
      <c r="N11" s="2" t="s">
        <v>0</v>
      </c>
      <c r="O11" s="3">
        <f t="shared" si="0"/>
        <v>13</v>
      </c>
      <c r="P11" s="26"/>
      <c r="Q11" s="27"/>
    </row>
    <row r="12" spans="1:17" ht="13.5" customHeight="1">
      <c r="A12" s="1" t="s">
        <v>212</v>
      </c>
      <c r="B12" s="1" t="s">
        <v>51</v>
      </c>
      <c r="C12" s="2">
        <v>7</v>
      </c>
      <c r="D12" s="2" t="s">
        <v>0</v>
      </c>
      <c r="E12" s="2">
        <v>1</v>
      </c>
      <c r="F12" s="2" t="s">
        <v>0</v>
      </c>
      <c r="G12" s="2" t="s">
        <v>0</v>
      </c>
      <c r="H12" s="2" t="s">
        <v>0</v>
      </c>
      <c r="I12" s="2">
        <v>1</v>
      </c>
      <c r="J12" s="2">
        <v>2</v>
      </c>
      <c r="K12" s="2" t="s">
        <v>0</v>
      </c>
      <c r="L12" s="2" t="s">
        <v>0</v>
      </c>
      <c r="M12" s="2">
        <v>1</v>
      </c>
      <c r="N12" s="2">
        <v>1</v>
      </c>
      <c r="O12" s="3">
        <f t="shared" si="0"/>
        <v>13</v>
      </c>
      <c r="P12" s="26"/>
      <c r="Q12" s="27"/>
    </row>
    <row r="13" spans="1:17" ht="13.5" customHeight="1">
      <c r="A13" s="18" t="s">
        <v>139</v>
      </c>
      <c r="B13" s="1" t="s">
        <v>53</v>
      </c>
      <c r="C13" s="2">
        <v>6</v>
      </c>
      <c r="D13" s="2" t="s">
        <v>0</v>
      </c>
      <c r="E13" s="2">
        <v>1</v>
      </c>
      <c r="F13" s="2" t="s">
        <v>0</v>
      </c>
      <c r="G13" s="2" t="s">
        <v>0</v>
      </c>
      <c r="H13" s="2" t="s">
        <v>0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 t="s">
        <v>0</v>
      </c>
      <c r="O13" s="3">
        <f t="shared" si="0"/>
        <v>12</v>
      </c>
      <c r="P13" s="26"/>
      <c r="Q13" s="27"/>
    </row>
    <row r="14" spans="1:17" ht="13.5" customHeight="1">
      <c r="A14" s="1" t="s">
        <v>175</v>
      </c>
      <c r="B14" s="1" t="s">
        <v>54</v>
      </c>
      <c r="C14" s="2">
        <v>7</v>
      </c>
      <c r="D14" s="2" t="s">
        <v>0</v>
      </c>
      <c r="E14" s="2" t="s">
        <v>0</v>
      </c>
      <c r="F14" s="2" t="s">
        <v>0</v>
      </c>
      <c r="G14" s="2">
        <v>3</v>
      </c>
      <c r="H14" s="2">
        <v>1</v>
      </c>
      <c r="I14" s="2" t="s">
        <v>0</v>
      </c>
      <c r="J14" s="2">
        <v>1</v>
      </c>
      <c r="K14" s="2" t="s">
        <v>0</v>
      </c>
      <c r="L14" s="2" t="s">
        <v>0</v>
      </c>
      <c r="M14" s="2" t="s">
        <v>0</v>
      </c>
      <c r="N14" s="2" t="s">
        <v>0</v>
      </c>
      <c r="O14" s="3">
        <f t="shared" si="0"/>
        <v>12</v>
      </c>
      <c r="P14" s="26"/>
      <c r="Q14" s="27"/>
    </row>
    <row r="15" spans="1:17" ht="13.5" customHeight="1">
      <c r="A15" s="1" t="s">
        <v>219</v>
      </c>
      <c r="B15" s="1" t="s">
        <v>32</v>
      </c>
      <c r="C15" s="2">
        <v>5</v>
      </c>
      <c r="D15" s="2">
        <v>4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>
        <v>3</v>
      </c>
      <c r="K15" s="2" t="s">
        <v>0</v>
      </c>
      <c r="L15" s="2" t="s">
        <v>0</v>
      </c>
      <c r="M15" s="2" t="s">
        <v>0</v>
      </c>
      <c r="N15" s="2" t="s">
        <v>0</v>
      </c>
      <c r="O15" s="3">
        <f t="shared" si="0"/>
        <v>12</v>
      </c>
      <c r="P15" s="26"/>
      <c r="Q15" s="27"/>
    </row>
    <row r="16" spans="1:17" ht="13.5" customHeight="1">
      <c r="A16" s="1" t="s">
        <v>253</v>
      </c>
      <c r="B16" s="1" t="s">
        <v>56</v>
      </c>
      <c r="C16" s="2">
        <v>5</v>
      </c>
      <c r="D16" s="2" t="s">
        <v>0</v>
      </c>
      <c r="E16" s="2">
        <v>2</v>
      </c>
      <c r="F16" s="2" t="s">
        <v>0</v>
      </c>
      <c r="G16" s="2" t="s">
        <v>0</v>
      </c>
      <c r="H16" s="2">
        <v>1</v>
      </c>
      <c r="I16" s="2" t="s">
        <v>0</v>
      </c>
      <c r="J16" s="2">
        <v>2</v>
      </c>
      <c r="K16" s="2">
        <v>1</v>
      </c>
      <c r="L16" s="2" t="s">
        <v>0</v>
      </c>
      <c r="M16" s="2" t="s">
        <v>0</v>
      </c>
      <c r="N16" s="2" t="s">
        <v>0</v>
      </c>
      <c r="O16" s="3">
        <f t="shared" si="0"/>
        <v>11</v>
      </c>
      <c r="P16" s="26"/>
      <c r="Q16" s="27"/>
    </row>
    <row r="17" spans="1:17" ht="13.5" customHeight="1">
      <c r="A17" s="1" t="s">
        <v>177</v>
      </c>
      <c r="B17" s="1" t="s">
        <v>32</v>
      </c>
      <c r="C17" s="2">
        <v>2</v>
      </c>
      <c r="D17" s="2">
        <v>3</v>
      </c>
      <c r="E17" s="2">
        <v>1</v>
      </c>
      <c r="F17" s="2" t="s">
        <v>0</v>
      </c>
      <c r="G17" s="2" t="s">
        <v>0</v>
      </c>
      <c r="H17" s="2">
        <v>2</v>
      </c>
      <c r="I17" s="2">
        <v>2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0</v>
      </c>
      <c r="O17" s="3">
        <f t="shared" si="0"/>
        <v>10</v>
      </c>
      <c r="P17" s="26"/>
      <c r="Q17" s="27"/>
    </row>
    <row r="18" spans="1:17" ht="13.5" customHeight="1">
      <c r="A18" s="1" t="s">
        <v>236</v>
      </c>
      <c r="B18" s="1" t="s">
        <v>51</v>
      </c>
      <c r="C18" s="2">
        <v>2</v>
      </c>
      <c r="D18" s="2" t="s">
        <v>0</v>
      </c>
      <c r="E18" s="2" t="s">
        <v>0</v>
      </c>
      <c r="F18" s="2" t="s">
        <v>0</v>
      </c>
      <c r="G18" s="2" t="s">
        <v>0</v>
      </c>
      <c r="H18" s="2">
        <v>3</v>
      </c>
      <c r="I18" s="2" t="s">
        <v>0</v>
      </c>
      <c r="J18" s="2">
        <v>1</v>
      </c>
      <c r="K18" s="2">
        <v>3</v>
      </c>
      <c r="L18" s="2">
        <v>1</v>
      </c>
      <c r="M18" s="2" t="s">
        <v>0</v>
      </c>
      <c r="N18" s="2" t="s">
        <v>0</v>
      </c>
      <c r="O18" s="3">
        <f t="shared" si="0"/>
        <v>10</v>
      </c>
      <c r="P18" s="26"/>
      <c r="Q18" s="27"/>
    </row>
    <row r="19" spans="1:17" ht="13.5" customHeight="1">
      <c r="A19" s="18" t="s">
        <v>242</v>
      </c>
      <c r="B19" s="1" t="s">
        <v>50</v>
      </c>
      <c r="C19" s="2">
        <v>5</v>
      </c>
      <c r="D19" s="2" t="s">
        <v>0</v>
      </c>
      <c r="E19" s="2" t="s">
        <v>0</v>
      </c>
      <c r="F19" s="2">
        <v>1</v>
      </c>
      <c r="G19" s="2" t="s">
        <v>0</v>
      </c>
      <c r="H19" s="2" t="s">
        <v>0</v>
      </c>
      <c r="I19" s="2" t="s">
        <v>0</v>
      </c>
      <c r="J19" s="2" t="s">
        <v>0</v>
      </c>
      <c r="K19" s="2" t="s">
        <v>0</v>
      </c>
      <c r="L19" s="2">
        <v>2</v>
      </c>
      <c r="M19" s="2">
        <v>1</v>
      </c>
      <c r="N19" s="2">
        <v>1</v>
      </c>
      <c r="O19" s="3">
        <f t="shared" si="0"/>
        <v>10</v>
      </c>
      <c r="P19" s="26"/>
      <c r="Q19" s="27"/>
    </row>
    <row r="20" spans="1:17" ht="13.5" customHeight="1">
      <c r="A20" s="1" t="s">
        <v>221</v>
      </c>
      <c r="B20" s="1" t="s">
        <v>55</v>
      </c>
      <c r="C20" s="2">
        <v>6</v>
      </c>
      <c r="D20" s="2" t="s">
        <v>0</v>
      </c>
      <c r="E20" s="2" t="s">
        <v>0</v>
      </c>
      <c r="F20" s="2">
        <v>1</v>
      </c>
      <c r="G20" s="2" t="s">
        <v>0</v>
      </c>
      <c r="H20" s="2">
        <v>2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>
        <v>1</v>
      </c>
      <c r="O20" s="3">
        <f t="shared" si="0"/>
        <v>10</v>
      </c>
      <c r="P20" s="26"/>
      <c r="Q20" s="27"/>
    </row>
    <row r="21" spans="1:17" ht="13.5" customHeight="1">
      <c r="A21" s="1" t="s">
        <v>244</v>
      </c>
      <c r="B21" s="1" t="s">
        <v>56</v>
      </c>
      <c r="C21" s="2">
        <v>5</v>
      </c>
      <c r="D21" s="2" t="s">
        <v>0</v>
      </c>
      <c r="E21" s="2">
        <v>1</v>
      </c>
      <c r="F21" s="2" t="s">
        <v>0</v>
      </c>
      <c r="G21" s="2">
        <v>1</v>
      </c>
      <c r="H21" s="2" t="s">
        <v>0</v>
      </c>
      <c r="I21" s="2" t="s">
        <v>0</v>
      </c>
      <c r="J21" s="2">
        <v>1</v>
      </c>
      <c r="K21" s="2" t="s">
        <v>0</v>
      </c>
      <c r="L21" s="2">
        <v>1</v>
      </c>
      <c r="M21" s="2" t="s">
        <v>0</v>
      </c>
      <c r="N21" s="2">
        <v>1</v>
      </c>
      <c r="O21" s="3">
        <f t="shared" si="0"/>
        <v>10</v>
      </c>
      <c r="P21" s="26"/>
      <c r="Q21" s="27"/>
    </row>
    <row r="22" spans="1:17" ht="13.5" customHeight="1">
      <c r="A22" s="1" t="s">
        <v>61</v>
      </c>
      <c r="B22" s="1" t="s">
        <v>31</v>
      </c>
      <c r="C22" s="2">
        <v>6</v>
      </c>
      <c r="D22" s="2">
        <v>3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3">
        <f t="shared" si="0"/>
        <v>9</v>
      </c>
      <c r="P22" s="26"/>
      <c r="Q22" s="27"/>
    </row>
    <row r="23" spans="1:17" ht="13.5" customHeight="1">
      <c r="A23" s="1" t="s">
        <v>130</v>
      </c>
      <c r="B23" s="1" t="s">
        <v>50</v>
      </c>
      <c r="C23" s="2">
        <v>8</v>
      </c>
      <c r="D23" s="2" t="s">
        <v>0</v>
      </c>
      <c r="E23" s="2">
        <v>1</v>
      </c>
      <c r="F23" s="2" t="s">
        <v>0</v>
      </c>
      <c r="G23" s="2" t="s">
        <v>0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0</v>
      </c>
      <c r="O23" s="3">
        <f t="shared" si="0"/>
        <v>9</v>
      </c>
      <c r="P23" s="26"/>
      <c r="Q23" s="27"/>
    </row>
    <row r="24" spans="1:16" ht="13.5" customHeight="1">
      <c r="A24" s="18" t="s">
        <v>230</v>
      </c>
      <c r="B24" s="1" t="s">
        <v>58</v>
      </c>
      <c r="C24" s="2">
        <v>2</v>
      </c>
      <c r="D24" s="2">
        <v>1</v>
      </c>
      <c r="E24" s="2">
        <v>1</v>
      </c>
      <c r="F24" s="2" t="s">
        <v>0</v>
      </c>
      <c r="G24" s="2" t="s">
        <v>0</v>
      </c>
      <c r="H24" s="2">
        <v>2</v>
      </c>
      <c r="I24" s="2">
        <v>1</v>
      </c>
      <c r="J24" s="2" t="s">
        <v>0</v>
      </c>
      <c r="K24" s="2">
        <v>1</v>
      </c>
      <c r="L24" s="2" t="s">
        <v>0</v>
      </c>
      <c r="M24" s="2" t="s">
        <v>0</v>
      </c>
      <c r="N24" s="2">
        <v>1</v>
      </c>
      <c r="O24" s="3">
        <f t="shared" si="0"/>
        <v>9</v>
      </c>
      <c r="P24" s="26"/>
    </row>
    <row r="25" spans="1:16" ht="13.5" customHeight="1">
      <c r="A25" s="1" t="s">
        <v>142</v>
      </c>
      <c r="B25" s="1" t="s">
        <v>56</v>
      </c>
      <c r="C25" s="2">
        <v>8</v>
      </c>
      <c r="D25" s="2" t="s">
        <v>0</v>
      </c>
      <c r="E25" s="2">
        <v>1</v>
      </c>
      <c r="F25" s="2" t="s">
        <v>0</v>
      </c>
      <c r="G25" s="2" t="s">
        <v>0</v>
      </c>
      <c r="H25" s="2" t="s">
        <v>0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0</v>
      </c>
      <c r="N25" s="2" t="s">
        <v>0</v>
      </c>
      <c r="O25" s="3">
        <f t="shared" si="0"/>
        <v>9</v>
      </c>
      <c r="P25" s="26"/>
    </row>
    <row r="26" spans="1:16" ht="13.5" customHeight="1">
      <c r="A26" s="1" t="s">
        <v>131</v>
      </c>
      <c r="B26" s="1" t="s">
        <v>50</v>
      </c>
      <c r="C26" s="2">
        <v>6</v>
      </c>
      <c r="D26" s="2">
        <v>2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>
        <v>1</v>
      </c>
      <c r="K26" s="2" t="s">
        <v>0</v>
      </c>
      <c r="L26" s="2" t="s">
        <v>0</v>
      </c>
      <c r="M26" s="2" t="s">
        <v>0</v>
      </c>
      <c r="N26" s="2" t="s">
        <v>0</v>
      </c>
      <c r="O26" s="3">
        <f t="shared" si="0"/>
        <v>9</v>
      </c>
      <c r="P26" s="26"/>
    </row>
    <row r="27" spans="1:16" ht="13.5" customHeight="1">
      <c r="A27" s="1" t="s">
        <v>88</v>
      </c>
      <c r="B27" s="1" t="s">
        <v>55</v>
      </c>
      <c r="C27" s="2">
        <v>6</v>
      </c>
      <c r="D27" s="2" t="s">
        <v>0</v>
      </c>
      <c r="E27" s="2">
        <v>1</v>
      </c>
      <c r="F27" s="2">
        <v>1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3">
        <f t="shared" si="0"/>
        <v>8</v>
      </c>
      <c r="P27" s="26"/>
    </row>
    <row r="28" spans="1:16" ht="13.5" customHeight="1">
      <c r="A28" s="18" t="s">
        <v>91</v>
      </c>
      <c r="B28" s="1" t="s">
        <v>57</v>
      </c>
      <c r="C28" s="2">
        <v>4</v>
      </c>
      <c r="D28" s="2" t="s">
        <v>0</v>
      </c>
      <c r="E28" s="2">
        <v>2</v>
      </c>
      <c r="F28" s="2" t="s">
        <v>0</v>
      </c>
      <c r="G28" s="2">
        <v>1</v>
      </c>
      <c r="H28" s="2">
        <v>1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3">
        <f t="shared" si="0"/>
        <v>8</v>
      </c>
      <c r="P28" s="26"/>
    </row>
    <row r="29" spans="1:16" ht="13.5" customHeight="1">
      <c r="A29" s="18" t="s">
        <v>375</v>
      </c>
      <c r="B29" s="1" t="s">
        <v>58</v>
      </c>
      <c r="C29" s="2">
        <v>0</v>
      </c>
      <c r="D29" s="2" t="s">
        <v>0</v>
      </c>
      <c r="E29" s="2" t="s">
        <v>0</v>
      </c>
      <c r="F29" s="2" t="s">
        <v>0</v>
      </c>
      <c r="G29" s="2" t="s">
        <v>0</v>
      </c>
      <c r="H29" s="2">
        <v>3</v>
      </c>
      <c r="I29" s="2" t="s">
        <v>0</v>
      </c>
      <c r="J29" s="2" t="s">
        <v>0</v>
      </c>
      <c r="K29" s="2" t="s">
        <v>0</v>
      </c>
      <c r="L29" s="2">
        <v>4</v>
      </c>
      <c r="M29" s="2" t="s">
        <v>0</v>
      </c>
      <c r="N29" s="2">
        <v>1</v>
      </c>
      <c r="O29" s="3">
        <f t="shared" si="0"/>
        <v>8</v>
      </c>
      <c r="P29" s="26"/>
    </row>
    <row r="30" spans="1:16" ht="13.5" customHeight="1">
      <c r="A30" s="1" t="s">
        <v>110</v>
      </c>
      <c r="B30" s="1" t="s">
        <v>57</v>
      </c>
      <c r="C30" s="2">
        <v>6</v>
      </c>
      <c r="D30" s="2">
        <v>2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3">
        <f t="shared" si="0"/>
        <v>8</v>
      </c>
      <c r="P30" s="26"/>
    </row>
    <row r="31" spans="1:16" ht="13.5" customHeight="1">
      <c r="A31" s="1" t="s">
        <v>69</v>
      </c>
      <c r="B31" s="1" t="s">
        <v>58</v>
      </c>
      <c r="C31" s="2">
        <v>5</v>
      </c>
      <c r="D31" s="2">
        <v>1</v>
      </c>
      <c r="E31" s="2" t="s">
        <v>0</v>
      </c>
      <c r="F31" s="2" t="s">
        <v>0</v>
      </c>
      <c r="G31" s="2">
        <v>2</v>
      </c>
      <c r="H31" s="2" t="s">
        <v>0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0</v>
      </c>
      <c r="N31" s="2" t="s">
        <v>0</v>
      </c>
      <c r="O31" s="3">
        <f t="shared" si="0"/>
        <v>8</v>
      </c>
      <c r="P31" s="26"/>
    </row>
    <row r="32" spans="1:16" ht="13.5" customHeight="1">
      <c r="A32" s="1" t="s">
        <v>132</v>
      </c>
      <c r="B32" s="1" t="s">
        <v>32</v>
      </c>
      <c r="C32" s="2">
        <v>4</v>
      </c>
      <c r="D32" s="2">
        <v>2</v>
      </c>
      <c r="E32" s="2" t="s">
        <v>0</v>
      </c>
      <c r="F32" s="2" t="s">
        <v>0</v>
      </c>
      <c r="G32" s="2" t="s">
        <v>0</v>
      </c>
      <c r="H32" s="2">
        <v>1</v>
      </c>
      <c r="I32" s="2" t="s">
        <v>0</v>
      </c>
      <c r="J32" s="2">
        <v>1</v>
      </c>
      <c r="K32" s="2" t="s">
        <v>0</v>
      </c>
      <c r="L32" s="2" t="s">
        <v>0</v>
      </c>
      <c r="M32" s="2" t="s">
        <v>0</v>
      </c>
      <c r="N32" s="2" t="s">
        <v>0</v>
      </c>
      <c r="O32" s="3">
        <f t="shared" si="0"/>
        <v>8</v>
      </c>
      <c r="P32" s="26"/>
    </row>
    <row r="33" spans="1:16" ht="13.5" customHeight="1">
      <c r="A33" s="1" t="s">
        <v>222</v>
      </c>
      <c r="B33" s="1" t="s">
        <v>55</v>
      </c>
      <c r="C33" s="2">
        <v>4</v>
      </c>
      <c r="D33" s="2">
        <v>1</v>
      </c>
      <c r="E33" s="2" t="s">
        <v>0</v>
      </c>
      <c r="F33" s="2">
        <v>1</v>
      </c>
      <c r="G33" s="2" t="s">
        <v>0</v>
      </c>
      <c r="H33" s="2">
        <v>1</v>
      </c>
      <c r="I33" s="2" t="s">
        <v>0</v>
      </c>
      <c r="J33" s="2" t="s">
        <v>0</v>
      </c>
      <c r="K33" s="2">
        <v>1</v>
      </c>
      <c r="L33" s="2" t="s">
        <v>0</v>
      </c>
      <c r="M33" s="2" t="s">
        <v>0</v>
      </c>
      <c r="N33" s="2" t="s">
        <v>0</v>
      </c>
      <c r="O33" s="3">
        <f t="shared" si="0"/>
        <v>8</v>
      </c>
      <c r="P33" s="26"/>
    </row>
    <row r="34" spans="1:16" ht="13.5" customHeight="1">
      <c r="A34" s="18" t="s">
        <v>138</v>
      </c>
      <c r="B34" s="1" t="s">
        <v>53</v>
      </c>
      <c r="C34" s="2">
        <v>5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>
        <v>1</v>
      </c>
      <c r="M34" s="2" t="s">
        <v>0</v>
      </c>
      <c r="N34" s="2">
        <v>1</v>
      </c>
      <c r="O34" s="3">
        <f t="shared" si="0"/>
        <v>7</v>
      </c>
      <c r="P34" s="26"/>
    </row>
    <row r="35" spans="1:16" ht="13.5" customHeight="1">
      <c r="A35" s="1" t="s">
        <v>86</v>
      </c>
      <c r="B35" s="1" t="s">
        <v>54</v>
      </c>
      <c r="C35" s="2">
        <v>2</v>
      </c>
      <c r="D35" s="2" t="s">
        <v>0</v>
      </c>
      <c r="E35" s="2" t="s">
        <v>0</v>
      </c>
      <c r="F35" s="2">
        <v>1</v>
      </c>
      <c r="G35" s="2" t="s">
        <v>0</v>
      </c>
      <c r="H35" s="2" t="s">
        <v>0</v>
      </c>
      <c r="I35" s="2" t="s">
        <v>0</v>
      </c>
      <c r="J35" s="2">
        <v>1</v>
      </c>
      <c r="K35" s="2" t="s">
        <v>0</v>
      </c>
      <c r="L35" s="2">
        <v>3</v>
      </c>
      <c r="M35" s="2" t="s">
        <v>0</v>
      </c>
      <c r="N35" s="2" t="s">
        <v>0</v>
      </c>
      <c r="O35" s="3">
        <f aca="true" t="shared" si="1" ref="O35:O66">SUM(C35:N35)</f>
        <v>7</v>
      </c>
      <c r="P35" s="26"/>
    </row>
    <row r="36" spans="1:16" ht="13.5" customHeight="1">
      <c r="A36" s="18" t="s">
        <v>83</v>
      </c>
      <c r="B36" s="1" t="s">
        <v>50</v>
      </c>
      <c r="C36" s="2">
        <v>3</v>
      </c>
      <c r="D36" s="2" t="s">
        <v>0</v>
      </c>
      <c r="E36" s="2" t="s">
        <v>0</v>
      </c>
      <c r="F36" s="2" t="s">
        <v>0</v>
      </c>
      <c r="G36" s="2" t="s">
        <v>0</v>
      </c>
      <c r="H36" s="2" t="s">
        <v>0</v>
      </c>
      <c r="I36" s="2">
        <v>1</v>
      </c>
      <c r="J36" s="2">
        <v>1</v>
      </c>
      <c r="K36" s="2" t="s">
        <v>0</v>
      </c>
      <c r="L36" s="2">
        <v>1</v>
      </c>
      <c r="M36" s="2" t="s">
        <v>0</v>
      </c>
      <c r="N36" s="2">
        <v>1</v>
      </c>
      <c r="O36" s="3">
        <f t="shared" si="1"/>
        <v>7</v>
      </c>
      <c r="P36" s="26"/>
    </row>
    <row r="37" spans="1:16" ht="13.5" customHeight="1">
      <c r="A37" s="1" t="s">
        <v>228</v>
      </c>
      <c r="B37" s="1" t="s">
        <v>54</v>
      </c>
      <c r="C37" s="2">
        <v>5</v>
      </c>
      <c r="D37" s="2" t="s">
        <v>0</v>
      </c>
      <c r="E37" s="2" t="s">
        <v>0</v>
      </c>
      <c r="F37" s="2" t="s">
        <v>0</v>
      </c>
      <c r="G37" s="2">
        <v>1</v>
      </c>
      <c r="H37" s="2">
        <v>1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3">
        <f t="shared" si="1"/>
        <v>7</v>
      </c>
      <c r="P37" s="26"/>
    </row>
    <row r="38" spans="1:16" ht="13.5" customHeight="1">
      <c r="A38" s="1" t="s">
        <v>60</v>
      </c>
      <c r="B38" s="1" t="s">
        <v>32</v>
      </c>
      <c r="C38" s="2">
        <v>3</v>
      </c>
      <c r="D38" s="2" t="s">
        <v>0</v>
      </c>
      <c r="E38" s="2" t="s">
        <v>0</v>
      </c>
      <c r="F38" s="2" t="s">
        <v>0</v>
      </c>
      <c r="G38" s="2">
        <v>1</v>
      </c>
      <c r="H38" s="2">
        <v>1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>
        <v>2</v>
      </c>
      <c r="O38" s="3">
        <f t="shared" si="1"/>
        <v>7</v>
      </c>
      <c r="P38" s="26"/>
    </row>
    <row r="39" spans="1:16" ht="13.5" customHeight="1">
      <c r="A39" s="18" t="s">
        <v>129</v>
      </c>
      <c r="B39" s="1" t="s">
        <v>58</v>
      </c>
      <c r="C39" s="2">
        <v>6</v>
      </c>
      <c r="D39" s="2" t="s">
        <v>0</v>
      </c>
      <c r="E39" s="2" t="s">
        <v>0</v>
      </c>
      <c r="F39" s="2">
        <v>1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0</v>
      </c>
      <c r="O39" s="3">
        <f t="shared" si="1"/>
        <v>7</v>
      </c>
      <c r="P39" s="26"/>
    </row>
    <row r="40" spans="1:16" ht="13.5" customHeight="1">
      <c r="A40" s="18" t="s">
        <v>140</v>
      </c>
      <c r="B40" s="1" t="s">
        <v>53</v>
      </c>
      <c r="C40" s="2">
        <v>5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>
        <v>2</v>
      </c>
      <c r="N40" s="2" t="s">
        <v>0</v>
      </c>
      <c r="O40" s="3">
        <f t="shared" si="1"/>
        <v>7</v>
      </c>
      <c r="P40" s="26"/>
    </row>
    <row r="41" spans="1:16" ht="13.5" customHeight="1">
      <c r="A41" s="1" t="s">
        <v>292</v>
      </c>
      <c r="B41" s="1" t="s">
        <v>32</v>
      </c>
      <c r="C41" s="2">
        <v>2</v>
      </c>
      <c r="D41" s="2" t="s">
        <v>0</v>
      </c>
      <c r="E41" s="2" t="s">
        <v>0</v>
      </c>
      <c r="F41" s="2">
        <v>1</v>
      </c>
      <c r="G41" s="2">
        <v>2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>
        <v>2</v>
      </c>
      <c r="N41" s="2" t="s">
        <v>0</v>
      </c>
      <c r="O41" s="3">
        <f t="shared" si="1"/>
        <v>7</v>
      </c>
      <c r="P41" s="26"/>
    </row>
    <row r="42" spans="1:16" ht="13.5" customHeight="1">
      <c r="A42" s="1" t="s">
        <v>220</v>
      </c>
      <c r="B42" s="1" t="s">
        <v>52</v>
      </c>
      <c r="C42" s="2">
        <v>5</v>
      </c>
      <c r="D42" s="2">
        <v>1</v>
      </c>
      <c r="E42" s="2" t="s">
        <v>0</v>
      </c>
      <c r="F42" s="2" t="s">
        <v>0</v>
      </c>
      <c r="G42" s="2" t="s">
        <v>0</v>
      </c>
      <c r="H42" s="2" t="s">
        <v>0</v>
      </c>
      <c r="I42" s="2">
        <v>1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3">
        <f t="shared" si="1"/>
        <v>7</v>
      </c>
      <c r="P42" s="26"/>
    </row>
    <row r="43" spans="1:16" ht="13.5" customHeight="1">
      <c r="A43" s="1" t="s">
        <v>89</v>
      </c>
      <c r="B43" s="1" t="s">
        <v>52</v>
      </c>
      <c r="C43" s="2">
        <v>5</v>
      </c>
      <c r="D43" s="2" t="s">
        <v>0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>
        <v>1</v>
      </c>
      <c r="O43" s="3">
        <f t="shared" si="1"/>
        <v>6</v>
      </c>
      <c r="P43" s="26"/>
    </row>
    <row r="44" spans="1:16" ht="13.5" customHeight="1">
      <c r="A44" s="1" t="s">
        <v>128</v>
      </c>
      <c r="B44" s="1" t="s">
        <v>51</v>
      </c>
      <c r="C44" s="2">
        <v>5</v>
      </c>
      <c r="D44" s="2" t="s">
        <v>0</v>
      </c>
      <c r="E44" s="2" t="s">
        <v>0</v>
      </c>
      <c r="F44" s="2" t="s">
        <v>0</v>
      </c>
      <c r="G44" s="2" t="s">
        <v>0</v>
      </c>
      <c r="H44" s="2" t="s">
        <v>0</v>
      </c>
      <c r="I44" s="2">
        <v>1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0</v>
      </c>
      <c r="O44" s="3">
        <f t="shared" si="1"/>
        <v>6</v>
      </c>
      <c r="P44" s="26"/>
    </row>
    <row r="45" spans="1:16" ht="13.5" customHeight="1">
      <c r="A45" s="1" t="s">
        <v>178</v>
      </c>
      <c r="B45" s="1" t="s">
        <v>32</v>
      </c>
      <c r="C45" s="2">
        <v>3</v>
      </c>
      <c r="D45" s="2" t="s">
        <v>0</v>
      </c>
      <c r="E45" s="2" t="s">
        <v>0</v>
      </c>
      <c r="F45" s="2" t="s">
        <v>0</v>
      </c>
      <c r="G45" s="2" t="s">
        <v>0</v>
      </c>
      <c r="H45" s="2" t="s">
        <v>0</v>
      </c>
      <c r="I45" s="2">
        <v>1</v>
      </c>
      <c r="J45" s="2" t="s">
        <v>0</v>
      </c>
      <c r="K45" s="2">
        <v>1</v>
      </c>
      <c r="L45" s="2" t="s">
        <v>0</v>
      </c>
      <c r="M45" s="2">
        <v>1</v>
      </c>
      <c r="N45" s="2" t="s">
        <v>0</v>
      </c>
      <c r="O45" s="3">
        <f t="shared" si="1"/>
        <v>6</v>
      </c>
      <c r="P45" s="26"/>
    </row>
    <row r="46" spans="1:16" ht="13.5" customHeight="1">
      <c r="A46" s="18" t="s">
        <v>172</v>
      </c>
      <c r="B46" s="1" t="s">
        <v>58</v>
      </c>
      <c r="C46" s="2">
        <v>4</v>
      </c>
      <c r="D46" s="2">
        <v>1</v>
      </c>
      <c r="E46" s="2">
        <v>1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3">
        <f t="shared" si="1"/>
        <v>6</v>
      </c>
      <c r="P46" s="26"/>
    </row>
    <row r="47" spans="1:16" ht="13.5" customHeight="1">
      <c r="A47" s="18" t="s">
        <v>252</v>
      </c>
      <c r="B47" s="1" t="s">
        <v>53</v>
      </c>
      <c r="C47" s="2">
        <v>2</v>
      </c>
      <c r="D47" s="2" t="s">
        <v>0</v>
      </c>
      <c r="E47" s="2" t="s">
        <v>0</v>
      </c>
      <c r="F47" s="2">
        <v>1</v>
      </c>
      <c r="G47" s="2" t="s">
        <v>0</v>
      </c>
      <c r="H47" s="2" t="s">
        <v>0</v>
      </c>
      <c r="I47" s="2">
        <v>1</v>
      </c>
      <c r="J47" s="2">
        <v>1</v>
      </c>
      <c r="K47" s="2" t="s">
        <v>0</v>
      </c>
      <c r="L47" s="2">
        <v>1</v>
      </c>
      <c r="M47" s="2" t="s">
        <v>0</v>
      </c>
      <c r="N47" s="2" t="s">
        <v>0</v>
      </c>
      <c r="O47" s="3">
        <f t="shared" si="1"/>
        <v>6</v>
      </c>
      <c r="P47" s="26"/>
    </row>
    <row r="48" spans="1:16" ht="13.5" customHeight="1">
      <c r="A48" s="1" t="s">
        <v>319</v>
      </c>
      <c r="B48" s="1" t="s">
        <v>55</v>
      </c>
      <c r="C48" s="2">
        <v>1</v>
      </c>
      <c r="D48" s="2" t="s">
        <v>0</v>
      </c>
      <c r="E48" s="2" t="s">
        <v>0</v>
      </c>
      <c r="F48" s="2" t="s">
        <v>0</v>
      </c>
      <c r="G48" s="2" t="s">
        <v>0</v>
      </c>
      <c r="H48" s="2">
        <v>3</v>
      </c>
      <c r="I48" s="2" t="s">
        <v>0</v>
      </c>
      <c r="J48" s="2" t="s">
        <v>0</v>
      </c>
      <c r="K48" s="2">
        <v>1</v>
      </c>
      <c r="L48" s="2" t="s">
        <v>0</v>
      </c>
      <c r="M48" s="2" t="s">
        <v>0</v>
      </c>
      <c r="N48" s="2" t="s">
        <v>0</v>
      </c>
      <c r="O48" s="3">
        <f t="shared" si="1"/>
        <v>5</v>
      </c>
      <c r="P48" s="26"/>
    </row>
    <row r="49" spans="1:16" ht="13.5" customHeight="1">
      <c r="A49" s="1" t="s">
        <v>359</v>
      </c>
      <c r="B49" s="1" t="s">
        <v>51</v>
      </c>
      <c r="C49" s="2">
        <v>0</v>
      </c>
      <c r="D49" s="2" t="s">
        <v>0</v>
      </c>
      <c r="E49" s="2" t="s">
        <v>0</v>
      </c>
      <c r="F49" s="2">
        <v>1</v>
      </c>
      <c r="G49" s="2">
        <v>1</v>
      </c>
      <c r="H49" s="2" t="s">
        <v>0</v>
      </c>
      <c r="I49" s="2">
        <v>1</v>
      </c>
      <c r="J49" s="2" t="s">
        <v>0</v>
      </c>
      <c r="K49" s="2">
        <v>2</v>
      </c>
      <c r="L49" s="2" t="s">
        <v>0</v>
      </c>
      <c r="M49" s="2" t="s">
        <v>0</v>
      </c>
      <c r="N49" s="2" t="s">
        <v>0</v>
      </c>
      <c r="O49" s="3">
        <f t="shared" si="1"/>
        <v>5</v>
      </c>
      <c r="P49" s="26"/>
    </row>
    <row r="50" spans="1:16" ht="13.5" customHeight="1">
      <c r="A50" s="1" t="s">
        <v>141</v>
      </c>
      <c r="B50" s="1" t="s">
        <v>54</v>
      </c>
      <c r="C50" s="2">
        <v>2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>
        <v>3</v>
      </c>
      <c r="K50" s="2" t="s">
        <v>0</v>
      </c>
      <c r="L50" s="2" t="s">
        <v>0</v>
      </c>
      <c r="M50" s="2" t="s">
        <v>0</v>
      </c>
      <c r="N50" s="2" t="s">
        <v>0</v>
      </c>
      <c r="O50" s="3">
        <f t="shared" si="1"/>
        <v>5</v>
      </c>
      <c r="P50" s="26"/>
    </row>
    <row r="51" spans="1:16" ht="13.5" customHeight="1">
      <c r="A51" s="1" t="s">
        <v>62</v>
      </c>
      <c r="B51" s="1" t="s">
        <v>31</v>
      </c>
      <c r="C51" s="2">
        <v>5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 t="s">
        <v>0</v>
      </c>
      <c r="O51" s="3">
        <f t="shared" si="1"/>
        <v>5</v>
      </c>
      <c r="P51" s="26"/>
    </row>
    <row r="52" spans="1:16" ht="13.5" customHeight="1">
      <c r="A52" s="1" t="s">
        <v>231</v>
      </c>
      <c r="B52" s="1" t="s">
        <v>32</v>
      </c>
      <c r="C52" s="2">
        <v>3</v>
      </c>
      <c r="D52" s="2" t="s">
        <v>0</v>
      </c>
      <c r="E52" s="2" t="s">
        <v>0</v>
      </c>
      <c r="F52" s="2">
        <v>1</v>
      </c>
      <c r="G52" s="2" t="s">
        <v>0</v>
      </c>
      <c r="H52" s="2" t="s">
        <v>0</v>
      </c>
      <c r="I52" s="2" t="s">
        <v>0</v>
      </c>
      <c r="J52" s="2" t="s">
        <v>0</v>
      </c>
      <c r="K52" s="2" t="s">
        <v>0</v>
      </c>
      <c r="L52" s="2" t="s">
        <v>0</v>
      </c>
      <c r="M52" s="2" t="s">
        <v>0</v>
      </c>
      <c r="N52" s="2">
        <v>1</v>
      </c>
      <c r="O52" s="3">
        <f t="shared" si="1"/>
        <v>5</v>
      </c>
      <c r="P52" s="26"/>
    </row>
    <row r="53" spans="1:16" ht="13.5" customHeight="1">
      <c r="A53" s="18" t="s">
        <v>63</v>
      </c>
      <c r="B53" s="1" t="s">
        <v>31</v>
      </c>
      <c r="C53" s="2">
        <v>4</v>
      </c>
      <c r="D53" s="2" t="s">
        <v>0</v>
      </c>
      <c r="E53" s="2" t="s">
        <v>0</v>
      </c>
      <c r="F53" s="2" t="s">
        <v>0</v>
      </c>
      <c r="G53" s="2" t="s">
        <v>0</v>
      </c>
      <c r="H53" s="2" t="s">
        <v>0</v>
      </c>
      <c r="I53" s="2" t="s">
        <v>0</v>
      </c>
      <c r="J53" s="2">
        <v>1</v>
      </c>
      <c r="K53" s="2" t="s">
        <v>0</v>
      </c>
      <c r="L53" s="2" t="s">
        <v>0</v>
      </c>
      <c r="M53" s="2" t="s">
        <v>0</v>
      </c>
      <c r="N53" s="2" t="s">
        <v>0</v>
      </c>
      <c r="O53" s="3">
        <f t="shared" si="1"/>
        <v>5</v>
      </c>
      <c r="P53" s="26"/>
    </row>
    <row r="54" spans="1:16" ht="13.5" customHeight="1">
      <c r="A54" s="18" t="s">
        <v>239</v>
      </c>
      <c r="B54" s="1" t="s">
        <v>31</v>
      </c>
      <c r="C54" s="2">
        <v>5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3">
        <f t="shared" si="1"/>
        <v>5</v>
      </c>
      <c r="P54" s="26"/>
    </row>
    <row r="55" spans="1:16" ht="13.5" customHeight="1">
      <c r="A55" s="1" t="s">
        <v>243</v>
      </c>
      <c r="B55" s="1" t="s">
        <v>56</v>
      </c>
      <c r="C55" s="2">
        <v>1</v>
      </c>
      <c r="D55" s="2">
        <v>1</v>
      </c>
      <c r="E55" s="2" t="s">
        <v>0</v>
      </c>
      <c r="F55" s="2" t="s">
        <v>0</v>
      </c>
      <c r="G55" s="2" t="s">
        <v>0</v>
      </c>
      <c r="H55" s="2">
        <v>1</v>
      </c>
      <c r="I55" s="2" t="s">
        <v>0</v>
      </c>
      <c r="J55" s="2">
        <v>1</v>
      </c>
      <c r="K55" s="2">
        <v>1</v>
      </c>
      <c r="L55" s="2" t="s">
        <v>0</v>
      </c>
      <c r="M55" s="2" t="s">
        <v>0</v>
      </c>
      <c r="N55" s="2" t="s">
        <v>0</v>
      </c>
      <c r="O55" s="3">
        <f t="shared" si="1"/>
        <v>5</v>
      </c>
      <c r="P55" s="26"/>
    </row>
    <row r="56" spans="1:16" ht="13.5" customHeight="1">
      <c r="A56" s="1" t="s">
        <v>190</v>
      </c>
      <c r="B56" s="1" t="s">
        <v>32</v>
      </c>
      <c r="C56" s="2">
        <v>2</v>
      </c>
      <c r="D56" s="2" t="s">
        <v>0</v>
      </c>
      <c r="E56" s="2" t="s">
        <v>0</v>
      </c>
      <c r="F56" s="2" t="s">
        <v>0</v>
      </c>
      <c r="G56" s="2">
        <v>1</v>
      </c>
      <c r="H56" s="2" t="s">
        <v>0</v>
      </c>
      <c r="I56" s="2" t="s">
        <v>0</v>
      </c>
      <c r="J56" s="2">
        <v>2</v>
      </c>
      <c r="K56" s="2" t="s">
        <v>0</v>
      </c>
      <c r="L56" s="2" t="s">
        <v>0</v>
      </c>
      <c r="M56" s="2" t="s">
        <v>0</v>
      </c>
      <c r="N56" s="2" t="s">
        <v>0</v>
      </c>
      <c r="O56" s="3">
        <f t="shared" si="1"/>
        <v>5</v>
      </c>
      <c r="P56" s="26"/>
    </row>
    <row r="57" spans="1:16" ht="13.5" customHeight="1">
      <c r="A57" s="1" t="s">
        <v>137</v>
      </c>
      <c r="B57" s="1" t="s">
        <v>55</v>
      </c>
      <c r="C57" s="2">
        <v>3</v>
      </c>
      <c r="D57" s="2" t="s">
        <v>0</v>
      </c>
      <c r="E57" s="2">
        <v>1</v>
      </c>
      <c r="F57" s="2" t="s">
        <v>0</v>
      </c>
      <c r="G57" s="2" t="s">
        <v>0</v>
      </c>
      <c r="H57" s="2" t="s">
        <v>0</v>
      </c>
      <c r="I57" s="2" t="s">
        <v>0</v>
      </c>
      <c r="J57" s="2" t="s">
        <v>0</v>
      </c>
      <c r="K57" s="2" t="s">
        <v>0</v>
      </c>
      <c r="L57" s="2" t="s">
        <v>0</v>
      </c>
      <c r="M57" s="2">
        <v>1</v>
      </c>
      <c r="N57" s="2" t="s">
        <v>0</v>
      </c>
      <c r="O57" s="3">
        <f t="shared" si="1"/>
        <v>5</v>
      </c>
      <c r="P57" s="26"/>
    </row>
    <row r="58" spans="1:16" ht="13.5" customHeight="1">
      <c r="A58" s="1" t="s">
        <v>260</v>
      </c>
      <c r="B58" s="1" t="s">
        <v>59</v>
      </c>
      <c r="C58" s="2">
        <v>1</v>
      </c>
      <c r="D58" s="2" t="s">
        <v>0</v>
      </c>
      <c r="E58" s="2" t="s">
        <v>0</v>
      </c>
      <c r="F58" s="2" t="s">
        <v>0</v>
      </c>
      <c r="G58" s="2">
        <v>2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>
        <v>1</v>
      </c>
      <c r="N58" s="2" t="s">
        <v>0</v>
      </c>
      <c r="O58" s="3">
        <f t="shared" si="1"/>
        <v>4</v>
      </c>
      <c r="P58" s="26"/>
    </row>
    <row r="59" spans="1:16" ht="13.5" customHeight="1">
      <c r="A59" s="1" t="s">
        <v>148</v>
      </c>
      <c r="B59" s="1" t="s">
        <v>57</v>
      </c>
      <c r="C59" s="2">
        <v>2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>
        <v>2</v>
      </c>
      <c r="N59" s="2" t="s">
        <v>0</v>
      </c>
      <c r="O59" s="3">
        <f t="shared" si="1"/>
        <v>4</v>
      </c>
      <c r="P59" s="26"/>
    </row>
    <row r="60" spans="1:16" ht="13.5" customHeight="1">
      <c r="A60" s="1" t="s">
        <v>206</v>
      </c>
      <c r="B60" s="1" t="s">
        <v>54</v>
      </c>
      <c r="C60" s="2">
        <v>1</v>
      </c>
      <c r="D60" s="2" t="s">
        <v>0</v>
      </c>
      <c r="E60" s="2">
        <v>1</v>
      </c>
      <c r="F60" s="2">
        <v>1</v>
      </c>
      <c r="G60" s="2" t="s">
        <v>0</v>
      </c>
      <c r="H60" s="2" t="s">
        <v>0</v>
      </c>
      <c r="I60" s="2" t="s">
        <v>0</v>
      </c>
      <c r="J60" s="2" t="s">
        <v>0</v>
      </c>
      <c r="K60" s="2" t="s">
        <v>0</v>
      </c>
      <c r="L60" s="2" t="s">
        <v>0</v>
      </c>
      <c r="M60" s="2">
        <v>1</v>
      </c>
      <c r="N60" s="2" t="s">
        <v>0</v>
      </c>
      <c r="O60" s="3">
        <f t="shared" si="1"/>
        <v>4</v>
      </c>
      <c r="P60" s="26"/>
    </row>
    <row r="61" spans="1:16" ht="13.5" customHeight="1">
      <c r="A61" s="1" t="s">
        <v>403</v>
      </c>
      <c r="B61" s="1" t="s">
        <v>52</v>
      </c>
      <c r="C61" s="2">
        <v>0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>
        <v>1</v>
      </c>
      <c r="M61" s="2" t="s">
        <v>0</v>
      </c>
      <c r="N61" s="2">
        <v>3</v>
      </c>
      <c r="O61" s="3">
        <f t="shared" si="1"/>
        <v>4</v>
      </c>
      <c r="P61" s="26"/>
    </row>
    <row r="62" spans="1:16" ht="13.5" customHeight="1">
      <c r="A62" s="1" t="s">
        <v>134</v>
      </c>
      <c r="B62" s="1" t="s">
        <v>52</v>
      </c>
      <c r="C62" s="2">
        <v>3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>
        <v>1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3">
        <f t="shared" si="1"/>
        <v>4</v>
      </c>
      <c r="P62" s="26"/>
    </row>
    <row r="63" spans="1:16" ht="13.5" customHeight="1">
      <c r="A63" s="1" t="s">
        <v>320</v>
      </c>
      <c r="B63" s="1" t="s">
        <v>51</v>
      </c>
      <c r="C63" s="2">
        <v>1</v>
      </c>
      <c r="D63" s="2" t="s">
        <v>0</v>
      </c>
      <c r="E63" s="2" t="s">
        <v>0</v>
      </c>
      <c r="F63" s="2" t="s">
        <v>0</v>
      </c>
      <c r="G63" s="2">
        <v>1</v>
      </c>
      <c r="H63" s="2" t="s">
        <v>0</v>
      </c>
      <c r="I63" s="2" t="s">
        <v>0</v>
      </c>
      <c r="J63" s="2">
        <v>1</v>
      </c>
      <c r="K63" s="2" t="s">
        <v>0</v>
      </c>
      <c r="L63" s="2">
        <v>1</v>
      </c>
      <c r="M63" s="2" t="s">
        <v>0</v>
      </c>
      <c r="N63" s="2" t="s">
        <v>0</v>
      </c>
      <c r="O63" s="3">
        <f t="shared" si="1"/>
        <v>4</v>
      </c>
      <c r="P63" s="26"/>
    </row>
    <row r="64" spans="1:16" ht="13.5" customHeight="1">
      <c r="A64" s="1" t="s">
        <v>360</v>
      </c>
      <c r="B64" s="1" t="s">
        <v>51</v>
      </c>
      <c r="C64" s="2">
        <v>0</v>
      </c>
      <c r="D64" s="2" t="s">
        <v>0</v>
      </c>
      <c r="E64" s="2" t="s">
        <v>0</v>
      </c>
      <c r="F64" s="2">
        <v>1</v>
      </c>
      <c r="G64" s="2" t="s">
        <v>0</v>
      </c>
      <c r="H64" s="2" t="s">
        <v>0</v>
      </c>
      <c r="I64" s="2" t="s">
        <v>0</v>
      </c>
      <c r="J64" s="2" t="s">
        <v>0</v>
      </c>
      <c r="K64" s="2">
        <v>2</v>
      </c>
      <c r="L64" s="2">
        <v>1</v>
      </c>
      <c r="M64" s="2" t="s">
        <v>0</v>
      </c>
      <c r="N64" s="2" t="s">
        <v>0</v>
      </c>
      <c r="O64" s="3">
        <f t="shared" si="1"/>
        <v>4</v>
      </c>
      <c r="P64" s="26"/>
    </row>
    <row r="65" spans="1:16" ht="13.5" customHeight="1">
      <c r="A65" s="1" t="s">
        <v>84</v>
      </c>
      <c r="B65" s="1" t="s">
        <v>50</v>
      </c>
      <c r="C65" s="2">
        <v>1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>
        <v>1</v>
      </c>
      <c r="K65" s="2">
        <v>2</v>
      </c>
      <c r="L65" s="2" t="s">
        <v>0</v>
      </c>
      <c r="M65" s="2" t="s">
        <v>0</v>
      </c>
      <c r="N65" s="2" t="s">
        <v>0</v>
      </c>
      <c r="O65" s="3">
        <f t="shared" si="1"/>
        <v>4</v>
      </c>
      <c r="P65" s="26"/>
    </row>
    <row r="66" spans="1:16" ht="13.5" customHeight="1">
      <c r="A66" s="1" t="s">
        <v>174</v>
      </c>
      <c r="B66" s="1" t="s">
        <v>59</v>
      </c>
      <c r="C66" s="2">
        <v>2</v>
      </c>
      <c r="D66" s="2" t="s">
        <v>0</v>
      </c>
      <c r="E66" s="2" t="s">
        <v>0</v>
      </c>
      <c r="F66" s="2" t="s">
        <v>0</v>
      </c>
      <c r="G66" s="2">
        <v>1</v>
      </c>
      <c r="H66" s="2" t="s">
        <v>0</v>
      </c>
      <c r="I66" s="2" t="s">
        <v>0</v>
      </c>
      <c r="J66" s="2">
        <v>1</v>
      </c>
      <c r="K66" s="2" t="s">
        <v>0</v>
      </c>
      <c r="L66" s="2" t="s">
        <v>0</v>
      </c>
      <c r="M66" s="2" t="s">
        <v>0</v>
      </c>
      <c r="N66" s="2" t="s">
        <v>0</v>
      </c>
      <c r="O66" s="3">
        <f t="shared" si="1"/>
        <v>4</v>
      </c>
      <c r="P66" s="26"/>
    </row>
    <row r="67" spans="1:16" ht="13.5" customHeight="1">
      <c r="A67" s="1" t="s">
        <v>179</v>
      </c>
      <c r="B67" s="1" t="s">
        <v>51</v>
      </c>
      <c r="C67" s="2">
        <v>4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2" t="s">
        <v>0</v>
      </c>
      <c r="N67" s="2" t="s">
        <v>0</v>
      </c>
      <c r="O67" s="3">
        <f aca="true" t="shared" si="2" ref="O67:O98">SUM(C67:N67)</f>
        <v>4</v>
      </c>
      <c r="P67" s="26"/>
    </row>
    <row r="68" spans="1:16" ht="13.5" customHeight="1">
      <c r="A68" s="1" t="s">
        <v>227</v>
      </c>
      <c r="B68" s="1" t="s">
        <v>54</v>
      </c>
      <c r="C68" s="2">
        <v>2</v>
      </c>
      <c r="D68" s="2" t="s">
        <v>0</v>
      </c>
      <c r="E68" s="2" t="s">
        <v>0</v>
      </c>
      <c r="F68" s="2">
        <v>1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 t="s">
        <v>0</v>
      </c>
      <c r="N68" s="2" t="s">
        <v>0</v>
      </c>
      <c r="O68" s="3">
        <f t="shared" si="2"/>
        <v>3</v>
      </c>
      <c r="P68" s="26"/>
    </row>
    <row r="69" spans="1:16" ht="13.5" customHeight="1">
      <c r="A69" s="1" t="s">
        <v>66</v>
      </c>
      <c r="B69" s="1" t="s">
        <v>58</v>
      </c>
      <c r="C69" s="2">
        <v>3</v>
      </c>
      <c r="D69" s="2" t="s">
        <v>0</v>
      </c>
      <c r="E69" s="2" t="s">
        <v>0</v>
      </c>
      <c r="F69" s="2" t="s">
        <v>0</v>
      </c>
      <c r="G69" s="2" t="s">
        <v>0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3">
        <f t="shared" si="2"/>
        <v>3</v>
      </c>
      <c r="P69" s="26"/>
    </row>
    <row r="70" spans="1:16" ht="13.5" customHeight="1">
      <c r="A70" s="1" t="s">
        <v>240</v>
      </c>
      <c r="B70" s="1" t="s">
        <v>57</v>
      </c>
      <c r="C70" s="2">
        <v>3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3">
        <f t="shared" si="2"/>
        <v>3</v>
      </c>
      <c r="P70" s="26"/>
    </row>
    <row r="71" spans="1:16" ht="13.5" customHeight="1">
      <c r="A71" s="1" t="s">
        <v>277</v>
      </c>
      <c r="B71" s="1" t="s">
        <v>50</v>
      </c>
      <c r="C71" s="2">
        <v>3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 t="s">
        <v>0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3">
        <f t="shared" si="2"/>
        <v>3</v>
      </c>
      <c r="P71" s="26"/>
    </row>
    <row r="72" spans="1:16" ht="13.5" customHeight="1">
      <c r="A72" s="18" t="s">
        <v>200</v>
      </c>
      <c r="B72" s="1" t="s">
        <v>31</v>
      </c>
      <c r="C72" s="2">
        <v>3</v>
      </c>
      <c r="D72" s="2" t="s">
        <v>0</v>
      </c>
      <c r="E72" s="2" t="s">
        <v>0</v>
      </c>
      <c r="F72" s="2" t="s">
        <v>0</v>
      </c>
      <c r="G72" s="2" t="s">
        <v>0</v>
      </c>
      <c r="H72" s="2" t="s">
        <v>0</v>
      </c>
      <c r="I72" s="2" t="s">
        <v>0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3">
        <f t="shared" si="2"/>
        <v>3</v>
      </c>
      <c r="P72" s="26"/>
    </row>
    <row r="73" spans="1:16" ht="13.5" customHeight="1">
      <c r="A73" s="1" t="s">
        <v>386</v>
      </c>
      <c r="B73" s="1" t="s">
        <v>55</v>
      </c>
      <c r="C73" s="2">
        <v>0</v>
      </c>
      <c r="D73" s="2" t="s">
        <v>0</v>
      </c>
      <c r="E73" s="2" t="s">
        <v>0</v>
      </c>
      <c r="F73" s="2" t="s">
        <v>0</v>
      </c>
      <c r="G73" s="2" t="s">
        <v>0</v>
      </c>
      <c r="H73" s="2" t="s">
        <v>0</v>
      </c>
      <c r="I73" s="2">
        <v>1</v>
      </c>
      <c r="J73" s="2" t="s">
        <v>0</v>
      </c>
      <c r="K73" s="2" t="s">
        <v>0</v>
      </c>
      <c r="L73" s="2" t="s">
        <v>0</v>
      </c>
      <c r="M73" s="2" t="s">
        <v>0</v>
      </c>
      <c r="N73" s="2">
        <v>2</v>
      </c>
      <c r="O73" s="3">
        <f t="shared" si="2"/>
        <v>3</v>
      </c>
      <c r="P73" s="26"/>
    </row>
    <row r="74" spans="1:16" ht="13.5" customHeight="1">
      <c r="A74" s="1" t="s">
        <v>308</v>
      </c>
      <c r="B74" s="1" t="s">
        <v>56</v>
      </c>
      <c r="C74" s="2">
        <v>1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>
        <v>1</v>
      </c>
      <c r="M74" s="2" t="s">
        <v>0</v>
      </c>
      <c r="N74" s="2" t="s">
        <v>0</v>
      </c>
      <c r="O74" s="3">
        <f t="shared" si="2"/>
        <v>2</v>
      </c>
      <c r="P74" s="26"/>
    </row>
    <row r="75" spans="1:16" ht="13.5" customHeight="1">
      <c r="A75" s="1" t="s">
        <v>349</v>
      </c>
      <c r="B75" s="1" t="s">
        <v>51</v>
      </c>
      <c r="C75" s="2">
        <v>0</v>
      </c>
      <c r="D75" s="2" t="s">
        <v>0</v>
      </c>
      <c r="E75" s="2">
        <v>1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>
        <v>1</v>
      </c>
      <c r="N75" s="2" t="s">
        <v>0</v>
      </c>
      <c r="O75" s="3">
        <f t="shared" si="2"/>
        <v>2</v>
      </c>
      <c r="P75" s="26"/>
    </row>
    <row r="76" spans="1:16" ht="13.5" customHeight="1">
      <c r="A76" s="18" t="s">
        <v>237</v>
      </c>
      <c r="B76" s="1" t="s">
        <v>31</v>
      </c>
      <c r="C76" s="2">
        <v>2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3">
        <f t="shared" si="2"/>
        <v>2</v>
      </c>
      <c r="P76" s="26"/>
    </row>
    <row r="77" spans="1:16" ht="13.5" customHeight="1">
      <c r="A77" s="1" t="s">
        <v>133</v>
      </c>
      <c r="B77" s="1" t="s">
        <v>52</v>
      </c>
      <c r="C77" s="2">
        <v>2</v>
      </c>
      <c r="D77" s="2" t="s">
        <v>0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3">
        <f t="shared" si="2"/>
        <v>2</v>
      </c>
      <c r="P77" s="26"/>
    </row>
    <row r="78" spans="1:16" ht="13.5" customHeight="1">
      <c r="A78" s="1" t="s">
        <v>216</v>
      </c>
      <c r="B78" s="1" t="s">
        <v>59</v>
      </c>
      <c r="C78" s="2">
        <v>2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3">
        <f t="shared" si="2"/>
        <v>2</v>
      </c>
      <c r="P78" s="26"/>
    </row>
    <row r="79" spans="1:16" ht="13.5" customHeight="1">
      <c r="A79" s="1" t="s">
        <v>312</v>
      </c>
      <c r="B79" s="1" t="s">
        <v>31</v>
      </c>
      <c r="C79" s="2">
        <v>1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>
        <v>1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3">
        <f t="shared" si="2"/>
        <v>2</v>
      </c>
      <c r="P79" s="26"/>
    </row>
    <row r="80" spans="1:16" ht="13.5" customHeight="1">
      <c r="A80" s="1" t="s">
        <v>173</v>
      </c>
      <c r="B80" s="1" t="s">
        <v>59</v>
      </c>
      <c r="C80" s="2">
        <v>2</v>
      </c>
      <c r="D80" s="2" t="s">
        <v>0</v>
      </c>
      <c r="E80" s="2" t="s">
        <v>0</v>
      </c>
      <c r="F80" s="2" t="s">
        <v>0</v>
      </c>
      <c r="G80" s="2" t="s">
        <v>0</v>
      </c>
      <c r="H80" s="2" t="s">
        <v>0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3">
        <f t="shared" si="2"/>
        <v>2</v>
      </c>
      <c r="P80" s="26"/>
    </row>
    <row r="81" spans="1:16" ht="13.5" customHeight="1">
      <c r="A81" s="1" t="s">
        <v>283</v>
      </c>
      <c r="B81" s="1" t="s">
        <v>57</v>
      </c>
      <c r="C81" s="2">
        <v>2</v>
      </c>
      <c r="D81" s="2" t="s">
        <v>0</v>
      </c>
      <c r="E81" s="2" t="s">
        <v>0</v>
      </c>
      <c r="F81" s="2" t="s">
        <v>0</v>
      </c>
      <c r="G81" s="2" t="s">
        <v>0</v>
      </c>
      <c r="H81" s="2" t="s">
        <v>0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3">
        <f t="shared" si="2"/>
        <v>2</v>
      </c>
      <c r="P81" s="26"/>
    </row>
    <row r="82" spans="1:16" ht="13.5" customHeight="1">
      <c r="A82" s="1" t="s">
        <v>377</v>
      </c>
      <c r="B82" s="1" t="s">
        <v>59</v>
      </c>
      <c r="C82" s="2">
        <v>0</v>
      </c>
      <c r="D82" s="2" t="s">
        <v>0</v>
      </c>
      <c r="E82" s="2" t="s">
        <v>0</v>
      </c>
      <c r="F82" s="2" t="s">
        <v>0</v>
      </c>
      <c r="G82" s="2" t="s">
        <v>0</v>
      </c>
      <c r="H82" s="2">
        <v>1</v>
      </c>
      <c r="I82" s="2">
        <v>1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3">
        <f t="shared" si="2"/>
        <v>2</v>
      </c>
      <c r="P82" s="26"/>
    </row>
    <row r="83" spans="1:16" ht="13.5" customHeight="1">
      <c r="A83" s="18" t="s">
        <v>391</v>
      </c>
      <c r="B83" s="1" t="s">
        <v>31</v>
      </c>
      <c r="C83" s="2">
        <v>0</v>
      </c>
      <c r="D83" s="2" t="s">
        <v>0</v>
      </c>
      <c r="E83" s="2" t="s">
        <v>0</v>
      </c>
      <c r="F83" s="2" t="s">
        <v>0</v>
      </c>
      <c r="G83" s="2" t="s">
        <v>0</v>
      </c>
      <c r="H83" s="2" t="s">
        <v>0</v>
      </c>
      <c r="I83" s="2">
        <v>1</v>
      </c>
      <c r="J83" s="2">
        <v>1</v>
      </c>
      <c r="K83" s="2" t="s">
        <v>0</v>
      </c>
      <c r="L83" s="2" t="s">
        <v>0</v>
      </c>
      <c r="M83" s="2" t="s">
        <v>0</v>
      </c>
      <c r="N83" s="2" t="s">
        <v>0</v>
      </c>
      <c r="O83" s="3">
        <f t="shared" si="2"/>
        <v>2</v>
      </c>
      <c r="P83" s="26"/>
    </row>
    <row r="84" spans="1:16" ht="13.5" customHeight="1">
      <c r="A84" s="1" t="s">
        <v>393</v>
      </c>
      <c r="B84" s="1" t="s">
        <v>56</v>
      </c>
      <c r="C84" s="2">
        <v>0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>
        <v>1</v>
      </c>
      <c r="K84" s="2" t="s">
        <v>0</v>
      </c>
      <c r="L84" s="2">
        <v>1</v>
      </c>
      <c r="M84" s="2" t="s">
        <v>0</v>
      </c>
      <c r="N84" s="2" t="s">
        <v>0</v>
      </c>
      <c r="O84" s="3">
        <f t="shared" si="2"/>
        <v>2</v>
      </c>
      <c r="P84" s="26"/>
    </row>
    <row r="85" spans="1:16" ht="13.5" customHeight="1">
      <c r="A85" s="1" t="s">
        <v>176</v>
      </c>
      <c r="B85" s="1" t="s">
        <v>54</v>
      </c>
      <c r="C85" s="2">
        <v>2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3">
        <f t="shared" si="2"/>
        <v>2</v>
      </c>
      <c r="P85" s="26"/>
    </row>
    <row r="86" spans="1:16" ht="13.5" customHeight="1">
      <c r="A86" s="1" t="s">
        <v>350</v>
      </c>
      <c r="B86" s="1" t="s">
        <v>59</v>
      </c>
      <c r="C86" s="2">
        <v>0</v>
      </c>
      <c r="D86" s="2" t="s">
        <v>0</v>
      </c>
      <c r="E86" s="2">
        <v>1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>
        <v>1</v>
      </c>
      <c r="O86" s="3">
        <f t="shared" si="2"/>
        <v>2</v>
      </c>
      <c r="P86" s="26"/>
    </row>
    <row r="87" spans="1:16" ht="13.5" customHeight="1">
      <c r="A87" s="1" t="s">
        <v>337</v>
      </c>
      <c r="B87" s="1" t="s">
        <v>59</v>
      </c>
      <c r="C87" s="2">
        <v>0</v>
      </c>
      <c r="D87" s="2">
        <v>1</v>
      </c>
      <c r="E87" s="2" t="s">
        <v>0</v>
      </c>
      <c r="F87" s="2" t="s">
        <v>0</v>
      </c>
      <c r="G87" s="2">
        <v>1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3">
        <f t="shared" si="2"/>
        <v>2</v>
      </c>
      <c r="P87" s="26"/>
    </row>
    <row r="88" spans="1:16" ht="13.5" customHeight="1">
      <c r="A88" s="1" t="s">
        <v>291</v>
      </c>
      <c r="B88" s="1" t="s">
        <v>55</v>
      </c>
      <c r="C88" s="2">
        <v>1</v>
      </c>
      <c r="D88" s="2" t="s">
        <v>0</v>
      </c>
      <c r="E88" s="2" t="s">
        <v>0</v>
      </c>
      <c r="F88" s="2" t="s">
        <v>0</v>
      </c>
      <c r="G88" s="2">
        <v>1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3">
        <f t="shared" si="2"/>
        <v>2</v>
      </c>
      <c r="P88" s="26"/>
    </row>
    <row r="89" spans="1:16" ht="13.5" customHeight="1">
      <c r="A89" s="1" t="s">
        <v>68</v>
      </c>
      <c r="B89" s="1" t="s">
        <v>58</v>
      </c>
      <c r="C89" s="2">
        <v>2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3">
        <f t="shared" si="2"/>
        <v>2</v>
      </c>
      <c r="P89" s="26"/>
    </row>
    <row r="90" spans="1:16" ht="13.5" customHeight="1">
      <c r="A90" s="1" t="s">
        <v>341</v>
      </c>
      <c r="B90" s="1" t="s">
        <v>52</v>
      </c>
      <c r="C90" s="2">
        <v>0</v>
      </c>
      <c r="D90" s="2">
        <v>2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2" t="s">
        <v>0</v>
      </c>
      <c r="N90" s="2" t="s">
        <v>0</v>
      </c>
      <c r="O90" s="3">
        <f t="shared" si="2"/>
        <v>2</v>
      </c>
      <c r="P90" s="26"/>
    </row>
    <row r="91" spans="1:16" ht="13.5" customHeight="1">
      <c r="A91" s="1" t="s">
        <v>205</v>
      </c>
      <c r="B91" s="1" t="s">
        <v>58</v>
      </c>
      <c r="C91" s="2">
        <v>1</v>
      </c>
      <c r="D91" s="2" t="s">
        <v>0</v>
      </c>
      <c r="E91" s="2" t="s">
        <v>0</v>
      </c>
      <c r="F91" s="2" t="s">
        <v>0</v>
      </c>
      <c r="G91" s="2" t="s">
        <v>0</v>
      </c>
      <c r="H91" s="2">
        <v>1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3">
        <f t="shared" si="2"/>
        <v>2</v>
      </c>
      <c r="P91" s="26"/>
    </row>
    <row r="92" spans="1:16" ht="13.5" customHeight="1">
      <c r="A92" s="1" t="s">
        <v>406</v>
      </c>
      <c r="B92" s="1" t="s">
        <v>59</v>
      </c>
      <c r="C92" s="2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>
        <v>1</v>
      </c>
      <c r="N92" s="2" t="s">
        <v>0</v>
      </c>
      <c r="O92" s="3">
        <f t="shared" si="2"/>
        <v>1</v>
      </c>
      <c r="P92" s="26"/>
    </row>
    <row r="93" spans="1:16" ht="13.5" customHeight="1">
      <c r="A93" s="18" t="s">
        <v>199</v>
      </c>
      <c r="B93" s="1" t="s">
        <v>31</v>
      </c>
      <c r="C93" s="2">
        <v>1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 t="s">
        <v>0</v>
      </c>
      <c r="K93" s="2" t="s">
        <v>0</v>
      </c>
      <c r="L93" s="2" t="s">
        <v>0</v>
      </c>
      <c r="M93" s="2" t="s">
        <v>0</v>
      </c>
      <c r="N93" s="2" t="s">
        <v>0</v>
      </c>
      <c r="O93" s="3">
        <f t="shared" si="2"/>
        <v>1</v>
      </c>
      <c r="P93" s="26"/>
    </row>
    <row r="94" spans="1:16" ht="13.5" customHeight="1">
      <c r="A94" s="18" t="s">
        <v>187</v>
      </c>
      <c r="B94" s="1" t="s">
        <v>50</v>
      </c>
      <c r="C94" s="2">
        <v>1</v>
      </c>
      <c r="D94" s="2" t="s">
        <v>0</v>
      </c>
      <c r="E94" s="2" t="s">
        <v>0</v>
      </c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2" t="s">
        <v>0</v>
      </c>
      <c r="N94" s="2" t="s">
        <v>0</v>
      </c>
      <c r="O94" s="3">
        <f t="shared" si="2"/>
        <v>1</v>
      </c>
      <c r="P94" s="26"/>
    </row>
    <row r="95" spans="1:16" ht="13.5" customHeight="1">
      <c r="A95" s="1" t="s">
        <v>299</v>
      </c>
      <c r="B95" s="1" t="s">
        <v>56</v>
      </c>
      <c r="C95" s="2">
        <v>1</v>
      </c>
      <c r="D95" s="2" t="s">
        <v>0</v>
      </c>
      <c r="E95" s="2" t="s">
        <v>0</v>
      </c>
      <c r="F95" s="2" t="s">
        <v>0</v>
      </c>
      <c r="G95" s="2" t="s">
        <v>0</v>
      </c>
      <c r="H95" s="2" t="s">
        <v>0</v>
      </c>
      <c r="I95" s="2" t="s">
        <v>0</v>
      </c>
      <c r="J95" s="2" t="s">
        <v>0</v>
      </c>
      <c r="K95" s="2" t="s">
        <v>0</v>
      </c>
      <c r="L95" s="2" t="s">
        <v>0</v>
      </c>
      <c r="M95" s="2" t="s">
        <v>0</v>
      </c>
      <c r="N95" s="2" t="s">
        <v>0</v>
      </c>
      <c r="O95" s="3">
        <f t="shared" si="2"/>
        <v>1</v>
      </c>
      <c r="P95" s="26"/>
    </row>
    <row r="96" spans="1:16" ht="13.5" customHeight="1">
      <c r="A96" s="1" t="s">
        <v>376</v>
      </c>
      <c r="B96" s="1" t="s">
        <v>52</v>
      </c>
      <c r="C96" s="2">
        <v>0</v>
      </c>
      <c r="D96" s="2" t="s">
        <v>0</v>
      </c>
      <c r="E96" s="2" t="s">
        <v>0</v>
      </c>
      <c r="F96" s="2" t="s">
        <v>0</v>
      </c>
      <c r="G96" s="2" t="s">
        <v>0</v>
      </c>
      <c r="H96" s="2">
        <v>1</v>
      </c>
      <c r="I96" s="2" t="s">
        <v>0</v>
      </c>
      <c r="J96" s="2" t="s">
        <v>0</v>
      </c>
      <c r="K96" s="2" t="s">
        <v>0</v>
      </c>
      <c r="L96" s="2" t="s">
        <v>0</v>
      </c>
      <c r="M96" s="2" t="s">
        <v>0</v>
      </c>
      <c r="N96" s="2" t="s">
        <v>0</v>
      </c>
      <c r="O96" s="3">
        <f t="shared" si="2"/>
        <v>1</v>
      </c>
      <c r="P96" s="26"/>
    </row>
    <row r="97" spans="1:16" ht="13.5" customHeight="1">
      <c r="A97" s="18" t="s">
        <v>229</v>
      </c>
      <c r="B97" s="1" t="s">
        <v>58</v>
      </c>
      <c r="C97" s="2">
        <v>1</v>
      </c>
      <c r="D97" s="2" t="s">
        <v>0</v>
      </c>
      <c r="E97" s="2" t="s">
        <v>0</v>
      </c>
      <c r="F97" s="2" t="s">
        <v>0</v>
      </c>
      <c r="G97" s="2" t="s">
        <v>0</v>
      </c>
      <c r="H97" s="2" t="s">
        <v>0</v>
      </c>
      <c r="I97" s="2" t="s">
        <v>0</v>
      </c>
      <c r="J97" s="2" t="s">
        <v>0</v>
      </c>
      <c r="K97" s="2" t="s">
        <v>0</v>
      </c>
      <c r="L97" s="2" t="s">
        <v>0</v>
      </c>
      <c r="M97" s="2" t="s">
        <v>0</v>
      </c>
      <c r="N97" s="2" t="s">
        <v>0</v>
      </c>
      <c r="O97" s="3">
        <f t="shared" si="2"/>
        <v>1</v>
      </c>
      <c r="P97" s="26"/>
    </row>
    <row r="98" spans="1:16" ht="13.5" customHeight="1">
      <c r="A98" s="18" t="s">
        <v>306</v>
      </c>
      <c r="B98" s="1" t="s">
        <v>31</v>
      </c>
      <c r="C98" s="2">
        <v>1</v>
      </c>
      <c r="D98" s="2" t="s">
        <v>0</v>
      </c>
      <c r="E98" s="2" t="s">
        <v>0</v>
      </c>
      <c r="F98" s="2" t="s">
        <v>0</v>
      </c>
      <c r="G98" s="2" t="s">
        <v>0</v>
      </c>
      <c r="H98" s="2" t="s">
        <v>0</v>
      </c>
      <c r="I98" s="2" t="s">
        <v>0</v>
      </c>
      <c r="J98" s="2" t="s">
        <v>0</v>
      </c>
      <c r="K98" s="2" t="s">
        <v>0</v>
      </c>
      <c r="L98" s="2" t="s">
        <v>0</v>
      </c>
      <c r="M98" s="2" t="s">
        <v>0</v>
      </c>
      <c r="N98" s="2" t="s">
        <v>0</v>
      </c>
      <c r="O98" s="3">
        <f t="shared" si="2"/>
        <v>1</v>
      </c>
      <c r="P98" s="26"/>
    </row>
    <row r="99" spans="1:16" ht="13.5" customHeight="1">
      <c r="A99" s="1" t="s">
        <v>258</v>
      </c>
      <c r="B99" s="1" t="s">
        <v>54</v>
      </c>
      <c r="C99" s="2">
        <v>1</v>
      </c>
      <c r="D99" s="2" t="s">
        <v>0</v>
      </c>
      <c r="E99" s="2" t="s">
        <v>0</v>
      </c>
      <c r="F99" s="2" t="s">
        <v>0</v>
      </c>
      <c r="G99" s="2" t="s">
        <v>0</v>
      </c>
      <c r="H99" s="2" t="s">
        <v>0</v>
      </c>
      <c r="I99" s="2" t="s">
        <v>0</v>
      </c>
      <c r="J99" s="2" t="s">
        <v>0</v>
      </c>
      <c r="K99" s="2" t="s">
        <v>0</v>
      </c>
      <c r="L99" s="2" t="s">
        <v>0</v>
      </c>
      <c r="M99" s="2" t="s">
        <v>0</v>
      </c>
      <c r="N99" s="2" t="s">
        <v>0</v>
      </c>
      <c r="O99" s="3">
        <f aca="true" t="shared" si="3" ref="O99:O116">SUM(C99:N99)</f>
        <v>1</v>
      </c>
      <c r="P99" s="26"/>
    </row>
    <row r="100" spans="1:16" ht="13.5" customHeight="1">
      <c r="A100" s="18" t="s">
        <v>348</v>
      </c>
      <c r="B100" s="1" t="s">
        <v>58</v>
      </c>
      <c r="C100" s="2">
        <v>0</v>
      </c>
      <c r="D100" s="2" t="s">
        <v>0</v>
      </c>
      <c r="E100" s="2">
        <v>1</v>
      </c>
      <c r="F100" s="2" t="s">
        <v>0</v>
      </c>
      <c r="G100" s="2" t="s">
        <v>0</v>
      </c>
      <c r="H100" s="2" t="s">
        <v>0</v>
      </c>
      <c r="I100" s="2" t="s">
        <v>0</v>
      </c>
      <c r="J100" s="2" t="s">
        <v>0</v>
      </c>
      <c r="K100" s="2" t="s">
        <v>0</v>
      </c>
      <c r="L100" s="2" t="s">
        <v>0</v>
      </c>
      <c r="M100" s="2" t="s">
        <v>0</v>
      </c>
      <c r="N100" s="2" t="s">
        <v>0</v>
      </c>
      <c r="O100" s="3">
        <f t="shared" si="3"/>
        <v>1</v>
      </c>
      <c r="P100" s="26"/>
    </row>
    <row r="101" spans="1:16" ht="13.5" customHeight="1">
      <c r="A101" s="18" t="s">
        <v>238</v>
      </c>
      <c r="B101" s="1" t="s">
        <v>31</v>
      </c>
      <c r="C101" s="2">
        <v>1</v>
      </c>
      <c r="D101" s="2" t="s">
        <v>0</v>
      </c>
      <c r="E101" s="2" t="s">
        <v>0</v>
      </c>
      <c r="F101" s="2" t="s">
        <v>0</v>
      </c>
      <c r="G101" s="2" t="s">
        <v>0</v>
      </c>
      <c r="H101" s="2" t="s">
        <v>0</v>
      </c>
      <c r="I101" s="2" t="s">
        <v>0</v>
      </c>
      <c r="J101" s="2" t="s">
        <v>0</v>
      </c>
      <c r="K101" s="2" t="s">
        <v>0</v>
      </c>
      <c r="L101" s="2" t="s">
        <v>0</v>
      </c>
      <c r="M101" s="2" t="s">
        <v>0</v>
      </c>
      <c r="N101" s="2" t="s">
        <v>0</v>
      </c>
      <c r="O101" s="3">
        <f t="shared" si="3"/>
        <v>1</v>
      </c>
      <c r="P101" s="26"/>
    </row>
    <row r="102" spans="1:16" ht="13.5" customHeight="1">
      <c r="A102" s="1" t="s">
        <v>394</v>
      </c>
      <c r="B102" s="1" t="s">
        <v>59</v>
      </c>
      <c r="C102" s="2">
        <v>0</v>
      </c>
      <c r="D102" s="2" t="s">
        <v>0</v>
      </c>
      <c r="E102" s="2" t="s">
        <v>0</v>
      </c>
      <c r="F102" s="2" t="s">
        <v>0</v>
      </c>
      <c r="G102" s="2" t="s">
        <v>0</v>
      </c>
      <c r="H102" s="2" t="s">
        <v>0</v>
      </c>
      <c r="I102" s="2" t="s">
        <v>0</v>
      </c>
      <c r="J102" s="2">
        <v>1</v>
      </c>
      <c r="K102" s="2" t="s">
        <v>0</v>
      </c>
      <c r="L102" s="2" t="s">
        <v>0</v>
      </c>
      <c r="M102" s="2" t="s">
        <v>0</v>
      </c>
      <c r="N102" s="2" t="s">
        <v>0</v>
      </c>
      <c r="O102" s="3">
        <f t="shared" si="3"/>
        <v>1</v>
      </c>
      <c r="P102" s="26"/>
    </row>
    <row r="103" spans="1:16" ht="13.5" customHeight="1">
      <c r="A103" s="18" t="s">
        <v>358</v>
      </c>
      <c r="B103" s="1" t="s">
        <v>58</v>
      </c>
      <c r="C103" s="2">
        <v>0</v>
      </c>
      <c r="D103" s="2" t="s">
        <v>0</v>
      </c>
      <c r="E103" s="2" t="s">
        <v>0</v>
      </c>
      <c r="F103" s="2">
        <v>1</v>
      </c>
      <c r="G103" s="2" t="s">
        <v>0</v>
      </c>
      <c r="H103" s="2" t="s">
        <v>0</v>
      </c>
      <c r="I103" s="2" t="s">
        <v>0</v>
      </c>
      <c r="J103" s="2" t="s">
        <v>0</v>
      </c>
      <c r="K103" s="2" t="s">
        <v>0</v>
      </c>
      <c r="L103" s="2" t="s">
        <v>0</v>
      </c>
      <c r="M103" s="2" t="s">
        <v>0</v>
      </c>
      <c r="N103" s="2" t="s">
        <v>0</v>
      </c>
      <c r="O103" s="3">
        <f t="shared" si="3"/>
        <v>1</v>
      </c>
      <c r="P103" s="26"/>
    </row>
    <row r="104" spans="1:16" ht="13.5" customHeight="1">
      <c r="A104" s="18" t="s">
        <v>431</v>
      </c>
      <c r="B104" s="1" t="s">
        <v>53</v>
      </c>
      <c r="C104" s="2">
        <v>0</v>
      </c>
      <c r="D104" s="2" t="s">
        <v>0</v>
      </c>
      <c r="E104" s="2" t="s">
        <v>0</v>
      </c>
      <c r="F104" s="2" t="s">
        <v>0</v>
      </c>
      <c r="G104" s="2" t="s">
        <v>0</v>
      </c>
      <c r="H104" s="2" t="s">
        <v>0</v>
      </c>
      <c r="I104" s="2" t="s">
        <v>0</v>
      </c>
      <c r="J104" s="2" t="s">
        <v>0</v>
      </c>
      <c r="K104" s="2" t="s">
        <v>0</v>
      </c>
      <c r="L104" s="2" t="s">
        <v>0</v>
      </c>
      <c r="M104" s="2" t="s">
        <v>0</v>
      </c>
      <c r="N104" s="2">
        <v>1</v>
      </c>
      <c r="O104" s="3">
        <f t="shared" si="3"/>
        <v>1</v>
      </c>
      <c r="P104" s="26"/>
    </row>
    <row r="105" spans="1:16" ht="13.5" customHeight="1">
      <c r="A105" s="1" t="s">
        <v>430</v>
      </c>
      <c r="B105" s="1" t="s">
        <v>52</v>
      </c>
      <c r="C105" s="2">
        <v>0</v>
      </c>
      <c r="D105" s="2" t="s">
        <v>0</v>
      </c>
      <c r="E105" s="2" t="s">
        <v>0</v>
      </c>
      <c r="F105" s="2" t="s">
        <v>0</v>
      </c>
      <c r="G105" s="2" t="s">
        <v>0</v>
      </c>
      <c r="H105" s="2" t="s">
        <v>0</v>
      </c>
      <c r="I105" s="2" t="s">
        <v>0</v>
      </c>
      <c r="J105" s="2" t="s">
        <v>0</v>
      </c>
      <c r="K105" s="2" t="s">
        <v>0</v>
      </c>
      <c r="L105" s="2" t="s">
        <v>0</v>
      </c>
      <c r="M105" s="2" t="s">
        <v>0</v>
      </c>
      <c r="N105" s="2">
        <v>1</v>
      </c>
      <c r="O105" s="3">
        <f t="shared" si="3"/>
        <v>1</v>
      </c>
      <c r="P105" s="26"/>
    </row>
    <row r="106" spans="1:16" ht="13.5" customHeight="1">
      <c r="A106" s="1" t="s">
        <v>278</v>
      </c>
      <c r="B106" s="1" t="s">
        <v>32</v>
      </c>
      <c r="C106" s="2">
        <v>1</v>
      </c>
      <c r="D106" s="2" t="s">
        <v>0</v>
      </c>
      <c r="E106" s="2" t="s">
        <v>0</v>
      </c>
      <c r="F106" s="2" t="s">
        <v>0</v>
      </c>
      <c r="G106" s="2" t="s">
        <v>0</v>
      </c>
      <c r="H106" s="2" t="s">
        <v>0</v>
      </c>
      <c r="I106" s="2" t="s">
        <v>0</v>
      </c>
      <c r="J106" s="2" t="s">
        <v>0</v>
      </c>
      <c r="K106" s="2" t="s">
        <v>0</v>
      </c>
      <c r="L106" s="2" t="s">
        <v>0</v>
      </c>
      <c r="M106" s="2" t="s">
        <v>0</v>
      </c>
      <c r="N106" s="2" t="s">
        <v>0</v>
      </c>
      <c r="O106" s="3">
        <f t="shared" si="3"/>
        <v>1</v>
      </c>
      <c r="P106" s="26"/>
    </row>
    <row r="107" spans="1:16" ht="13.5" customHeight="1">
      <c r="A107" s="1" t="s">
        <v>384</v>
      </c>
      <c r="B107" s="1" t="s">
        <v>54</v>
      </c>
      <c r="C107" s="2">
        <v>0</v>
      </c>
      <c r="D107" s="2" t="s">
        <v>0</v>
      </c>
      <c r="E107" s="2" t="s">
        <v>0</v>
      </c>
      <c r="F107" s="2" t="s">
        <v>0</v>
      </c>
      <c r="G107" s="2" t="s">
        <v>0</v>
      </c>
      <c r="H107" s="2" t="s">
        <v>0</v>
      </c>
      <c r="I107" s="2">
        <v>1</v>
      </c>
      <c r="J107" s="2" t="s">
        <v>0</v>
      </c>
      <c r="K107" s="2" t="s">
        <v>0</v>
      </c>
      <c r="L107" s="2" t="s">
        <v>0</v>
      </c>
      <c r="M107" s="2" t="s">
        <v>0</v>
      </c>
      <c r="N107" s="2" t="s">
        <v>0</v>
      </c>
      <c r="O107" s="3">
        <f t="shared" si="3"/>
        <v>1</v>
      </c>
      <c r="P107" s="26"/>
    </row>
    <row r="108" spans="1:16" ht="13.5" customHeight="1">
      <c r="A108" s="1" t="s">
        <v>385</v>
      </c>
      <c r="B108" s="1" t="s">
        <v>54</v>
      </c>
      <c r="C108" s="2">
        <v>0</v>
      </c>
      <c r="D108" s="2" t="s">
        <v>0</v>
      </c>
      <c r="E108" s="2" t="s">
        <v>0</v>
      </c>
      <c r="F108" s="2" t="s">
        <v>0</v>
      </c>
      <c r="G108" s="2" t="s">
        <v>0</v>
      </c>
      <c r="H108" s="2" t="s">
        <v>0</v>
      </c>
      <c r="I108" s="2">
        <v>1</v>
      </c>
      <c r="J108" s="2" t="s">
        <v>0</v>
      </c>
      <c r="K108" s="2" t="s">
        <v>0</v>
      </c>
      <c r="L108" s="2" t="s">
        <v>0</v>
      </c>
      <c r="M108" s="2" t="s">
        <v>0</v>
      </c>
      <c r="N108" s="2" t="s">
        <v>0</v>
      </c>
      <c r="O108" s="3">
        <f t="shared" si="3"/>
        <v>1</v>
      </c>
      <c r="P108" s="26"/>
    </row>
    <row r="109" spans="1:16" ht="13.5" customHeight="1">
      <c r="A109" s="1" t="s">
        <v>407</v>
      </c>
      <c r="B109" s="1" t="s">
        <v>56</v>
      </c>
      <c r="C109" s="2">
        <v>0</v>
      </c>
      <c r="D109" s="2" t="s">
        <v>0</v>
      </c>
      <c r="E109" s="2" t="s">
        <v>0</v>
      </c>
      <c r="F109" s="2" t="s">
        <v>0</v>
      </c>
      <c r="G109" s="2" t="s">
        <v>0</v>
      </c>
      <c r="H109" s="2" t="s">
        <v>0</v>
      </c>
      <c r="I109" s="2" t="s">
        <v>0</v>
      </c>
      <c r="J109" s="2" t="s">
        <v>0</v>
      </c>
      <c r="K109" s="2" t="s">
        <v>0</v>
      </c>
      <c r="L109" s="2" t="s">
        <v>0</v>
      </c>
      <c r="M109" s="2">
        <v>1</v>
      </c>
      <c r="N109" s="2" t="s">
        <v>0</v>
      </c>
      <c r="O109" s="3">
        <f t="shared" si="3"/>
        <v>1</v>
      </c>
      <c r="P109" s="26"/>
    </row>
    <row r="110" spans="1:16" ht="13.5" customHeight="1">
      <c r="A110" s="1" t="s">
        <v>343</v>
      </c>
      <c r="B110" s="1" t="s">
        <v>52</v>
      </c>
      <c r="C110" s="2">
        <v>0</v>
      </c>
      <c r="D110" s="2" t="s">
        <v>0</v>
      </c>
      <c r="E110" s="2">
        <v>1</v>
      </c>
      <c r="F110" s="2" t="s">
        <v>0</v>
      </c>
      <c r="G110" s="2" t="s">
        <v>0</v>
      </c>
      <c r="H110" s="2" t="s">
        <v>0</v>
      </c>
      <c r="I110" s="2" t="s">
        <v>0</v>
      </c>
      <c r="J110" s="2" t="s">
        <v>0</v>
      </c>
      <c r="K110" s="2" t="s">
        <v>0</v>
      </c>
      <c r="L110" s="2" t="s">
        <v>0</v>
      </c>
      <c r="M110" s="2" t="s">
        <v>0</v>
      </c>
      <c r="N110" s="2" t="s">
        <v>0</v>
      </c>
      <c r="O110" s="3">
        <f t="shared" si="3"/>
        <v>1</v>
      </c>
      <c r="P110" s="26"/>
    </row>
    <row r="111" spans="1:16" ht="13.5" customHeight="1">
      <c r="A111" s="1" t="s">
        <v>400</v>
      </c>
      <c r="B111" s="1" t="s">
        <v>52</v>
      </c>
      <c r="C111" s="2">
        <v>0</v>
      </c>
      <c r="D111" s="2" t="s">
        <v>0</v>
      </c>
      <c r="E111" s="2" t="s">
        <v>0</v>
      </c>
      <c r="F111" s="2" t="s">
        <v>0</v>
      </c>
      <c r="G111" s="2" t="s">
        <v>0</v>
      </c>
      <c r="H111" s="2" t="s">
        <v>0</v>
      </c>
      <c r="I111" s="2" t="s">
        <v>0</v>
      </c>
      <c r="J111" s="2" t="s">
        <v>0</v>
      </c>
      <c r="K111" s="2">
        <v>1</v>
      </c>
      <c r="L111" s="2" t="s">
        <v>0</v>
      </c>
      <c r="M111" s="2" t="s">
        <v>0</v>
      </c>
      <c r="N111" s="2" t="s">
        <v>0</v>
      </c>
      <c r="O111" s="3">
        <f t="shared" si="3"/>
        <v>1</v>
      </c>
      <c r="P111" s="26"/>
    </row>
    <row r="112" spans="1:16" ht="13.5" customHeight="1">
      <c r="A112" s="1" t="s">
        <v>354</v>
      </c>
      <c r="B112" s="1" t="s">
        <v>56</v>
      </c>
      <c r="C112" s="2">
        <v>0</v>
      </c>
      <c r="D112" s="2" t="s">
        <v>0</v>
      </c>
      <c r="E112" s="2">
        <v>1</v>
      </c>
      <c r="F112" s="2" t="s">
        <v>0</v>
      </c>
      <c r="G112" s="2" t="s">
        <v>0</v>
      </c>
      <c r="H112" s="2" t="s">
        <v>0</v>
      </c>
      <c r="I112" s="2" t="s">
        <v>0</v>
      </c>
      <c r="J112" s="2" t="s">
        <v>0</v>
      </c>
      <c r="K112" s="2" t="s">
        <v>0</v>
      </c>
      <c r="L112" s="2" t="s">
        <v>0</v>
      </c>
      <c r="M112" s="2" t="s">
        <v>0</v>
      </c>
      <c r="N112" s="2" t="s">
        <v>0</v>
      </c>
      <c r="O112" s="3">
        <f t="shared" si="3"/>
        <v>1</v>
      </c>
      <c r="P112" s="26"/>
    </row>
    <row r="113" spans="1:16" ht="13.5" customHeight="1">
      <c r="A113" s="1" t="s">
        <v>332</v>
      </c>
      <c r="B113" s="1" t="s">
        <v>32</v>
      </c>
      <c r="C113" s="2">
        <v>0</v>
      </c>
      <c r="D113" s="2">
        <v>1</v>
      </c>
      <c r="E113" s="2" t="s">
        <v>0</v>
      </c>
      <c r="F113" s="2" t="s">
        <v>0</v>
      </c>
      <c r="G113" s="2" t="s">
        <v>0</v>
      </c>
      <c r="H113" s="2" t="s">
        <v>0</v>
      </c>
      <c r="I113" s="2" t="s">
        <v>0</v>
      </c>
      <c r="J113" s="2" t="s">
        <v>0</v>
      </c>
      <c r="K113" s="2" t="s">
        <v>0</v>
      </c>
      <c r="L113" s="2" t="s">
        <v>0</v>
      </c>
      <c r="M113" s="2" t="s">
        <v>0</v>
      </c>
      <c r="N113" s="2" t="s">
        <v>0</v>
      </c>
      <c r="O113" s="3">
        <f t="shared" si="3"/>
        <v>1</v>
      </c>
      <c r="P113" s="26"/>
    </row>
    <row r="114" spans="1:16" ht="13.5" customHeight="1">
      <c r="A114" s="1" t="s">
        <v>273</v>
      </c>
      <c r="B114" s="1" t="s">
        <v>51</v>
      </c>
      <c r="C114" s="2">
        <v>1</v>
      </c>
      <c r="D114" s="2" t="s">
        <v>0</v>
      </c>
      <c r="E114" s="2" t="s">
        <v>0</v>
      </c>
      <c r="F114" s="2" t="s">
        <v>0</v>
      </c>
      <c r="G114" s="2" t="s">
        <v>0</v>
      </c>
      <c r="H114" s="2" t="s">
        <v>0</v>
      </c>
      <c r="I114" s="2" t="s">
        <v>0</v>
      </c>
      <c r="J114" s="2" t="s">
        <v>0</v>
      </c>
      <c r="K114" s="2" t="s">
        <v>0</v>
      </c>
      <c r="L114" s="2" t="s">
        <v>0</v>
      </c>
      <c r="M114" s="2" t="s">
        <v>0</v>
      </c>
      <c r="N114" s="2" t="s">
        <v>0</v>
      </c>
      <c r="O114" s="3">
        <f t="shared" si="3"/>
        <v>1</v>
      </c>
      <c r="P114" s="26"/>
    </row>
    <row r="115" spans="1:15" ht="13.5" customHeight="1">
      <c r="A115" s="52" t="s">
        <v>13</v>
      </c>
      <c r="B115" s="52"/>
      <c r="C115" s="16">
        <v>5</v>
      </c>
      <c r="D115" s="16" t="s">
        <v>0</v>
      </c>
      <c r="E115" s="16" t="s">
        <v>0</v>
      </c>
      <c r="F115" s="16" t="s">
        <v>0</v>
      </c>
      <c r="G115" s="16" t="s">
        <v>0</v>
      </c>
      <c r="H115" s="16">
        <v>5</v>
      </c>
      <c r="I115" s="16" t="s">
        <v>0</v>
      </c>
      <c r="J115" s="16" t="s">
        <v>0</v>
      </c>
      <c r="K115" s="16" t="s">
        <v>0</v>
      </c>
      <c r="L115" s="16" t="s">
        <v>0</v>
      </c>
      <c r="M115" s="16">
        <v>5</v>
      </c>
      <c r="N115" s="16">
        <v>5</v>
      </c>
      <c r="O115" s="22">
        <f t="shared" si="3"/>
        <v>20</v>
      </c>
    </row>
    <row r="116" spans="1:15" ht="13.5" customHeight="1" thickBot="1">
      <c r="A116" s="52" t="s">
        <v>15</v>
      </c>
      <c r="B116" s="53"/>
      <c r="C116" s="29">
        <v>4</v>
      </c>
      <c r="D116" s="16" t="s">
        <v>0</v>
      </c>
      <c r="E116" s="16" t="s">
        <v>0</v>
      </c>
      <c r="F116" s="16" t="s">
        <v>0</v>
      </c>
      <c r="G116" s="16" t="s">
        <v>0</v>
      </c>
      <c r="H116" s="16" t="s">
        <v>0</v>
      </c>
      <c r="I116" s="16" t="s">
        <v>0</v>
      </c>
      <c r="J116" s="16" t="s">
        <v>0</v>
      </c>
      <c r="K116" s="16" t="s">
        <v>0</v>
      </c>
      <c r="L116" s="16" t="s">
        <v>0</v>
      </c>
      <c r="M116" s="16" t="s">
        <v>0</v>
      </c>
      <c r="N116" s="16" t="s">
        <v>0</v>
      </c>
      <c r="O116" s="28">
        <f t="shared" si="3"/>
        <v>4</v>
      </c>
    </row>
    <row r="117" spans="1:15" ht="13.5" customHeight="1" thickBot="1">
      <c r="A117" s="53" t="s">
        <v>16</v>
      </c>
      <c r="B117" s="53"/>
      <c r="C117" s="29">
        <f>SUM(C3:C116)</f>
        <v>341</v>
      </c>
      <c r="D117" s="17">
        <f>SUM(D3:D116)</f>
        <v>38</v>
      </c>
      <c r="E117" s="17">
        <f aca="true" t="shared" si="4" ref="E117:N117">SUM(E3:E116)</f>
        <v>32</v>
      </c>
      <c r="F117" s="17">
        <f t="shared" si="4"/>
        <v>15</v>
      </c>
      <c r="G117" s="17">
        <f t="shared" si="4"/>
        <v>28</v>
      </c>
      <c r="H117" s="17">
        <f t="shared" si="4"/>
        <v>41</v>
      </c>
      <c r="I117" s="17">
        <f t="shared" si="4"/>
        <v>28</v>
      </c>
      <c r="J117" s="17">
        <f t="shared" si="4"/>
        <v>37</v>
      </c>
      <c r="K117" s="17">
        <f t="shared" si="4"/>
        <v>28</v>
      </c>
      <c r="L117" s="17">
        <f t="shared" si="4"/>
        <v>29</v>
      </c>
      <c r="M117" s="17">
        <f t="shared" si="4"/>
        <v>26</v>
      </c>
      <c r="N117" s="17">
        <f t="shared" si="4"/>
        <v>27</v>
      </c>
      <c r="O117" s="21">
        <f>SUM(O3:O116)</f>
        <v>670</v>
      </c>
    </row>
  </sheetData>
  <sheetProtection password="E905" sheet="1" objects="1" scenarios="1" selectLockedCells="1" selectUnlockedCells="1"/>
  <mergeCells count="4">
    <mergeCell ref="A1:O1"/>
    <mergeCell ref="A115:B115"/>
    <mergeCell ref="A116:B116"/>
    <mergeCell ref="A117:B117"/>
  </mergeCells>
  <printOptions horizontalCentered="1"/>
  <pageMargins left="0" right="0" top="0.3937007874015748" bottom="0.3937007874015748" header="0" footer="0"/>
  <pageSetup horizontalDpi="300" verticalDpi="300" orientation="portrait" paperSize="9" scale="49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3"/>
  </sheetPr>
  <dimension ref="A1:J12"/>
  <sheetViews>
    <sheetView workbookViewId="0" topLeftCell="A1">
      <selection activeCell="A1" sqref="A1:J1"/>
    </sheetView>
  </sheetViews>
  <sheetFormatPr defaultColWidth="9.140625" defaultRowHeight="12.75"/>
  <cols>
    <col min="1" max="1" width="3.57421875" style="0" bestFit="1" customWidth="1"/>
    <col min="2" max="2" width="26.7109375" style="0" customWidth="1"/>
    <col min="3" max="3" width="3.00390625" style="0" customWidth="1"/>
    <col min="4" max="4" width="3.57421875" style="0" bestFit="1" customWidth="1"/>
    <col min="5" max="5" width="2.28125" style="0" bestFit="1" customWidth="1"/>
    <col min="6" max="6" width="3.00390625" style="0" customWidth="1"/>
    <col min="7" max="9" width="4.57421875" style="0" bestFit="1" customWidth="1"/>
    <col min="10" max="10" width="5.140625" style="0" bestFit="1" customWidth="1"/>
  </cols>
  <sheetData>
    <row r="1" spans="1:10" ht="15" customHeight="1">
      <c r="A1" s="45" t="s">
        <v>432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11"/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</row>
    <row r="3" spans="1:10" ht="15" customHeight="1">
      <c r="A3" s="14" t="s">
        <v>408</v>
      </c>
      <c r="B3" s="7" t="s">
        <v>433</v>
      </c>
      <c r="C3" s="11">
        <f aca="true" t="shared" si="0" ref="C3:C11">(D3+E3+F3)</f>
        <v>24</v>
      </c>
      <c r="D3" s="11">
        <v>24</v>
      </c>
      <c r="E3" s="11"/>
      <c r="F3" s="11"/>
      <c r="G3" s="11">
        <v>154</v>
      </c>
      <c r="H3" s="11">
        <v>31</v>
      </c>
      <c r="I3" s="11">
        <f aca="true" t="shared" si="1" ref="I3:I11">(G3-H3)</f>
        <v>123</v>
      </c>
      <c r="J3" s="11">
        <f aca="true" t="shared" si="2" ref="J3:J11">(D3*3+E3*1+F3*0)</f>
        <v>72</v>
      </c>
    </row>
    <row r="4" spans="1:10" ht="15" customHeight="1">
      <c r="A4" s="14" t="s">
        <v>409</v>
      </c>
      <c r="B4" s="7" t="s">
        <v>434</v>
      </c>
      <c r="C4" s="11">
        <f t="shared" si="0"/>
        <v>24</v>
      </c>
      <c r="D4" s="11">
        <v>18</v>
      </c>
      <c r="E4" s="11">
        <v>2</v>
      </c>
      <c r="F4" s="11">
        <v>4</v>
      </c>
      <c r="G4" s="11">
        <v>88</v>
      </c>
      <c r="H4" s="11">
        <v>34</v>
      </c>
      <c r="I4" s="11">
        <f t="shared" si="1"/>
        <v>54</v>
      </c>
      <c r="J4" s="11">
        <f t="shared" si="2"/>
        <v>56</v>
      </c>
    </row>
    <row r="5" spans="1:10" ht="15" customHeight="1">
      <c r="A5" s="14" t="s">
        <v>410</v>
      </c>
      <c r="B5" s="7" t="s">
        <v>435</v>
      </c>
      <c r="C5" s="11">
        <f t="shared" si="0"/>
        <v>24</v>
      </c>
      <c r="D5" s="11">
        <v>16</v>
      </c>
      <c r="E5" s="11">
        <v>3</v>
      </c>
      <c r="F5" s="11">
        <v>5</v>
      </c>
      <c r="G5" s="11">
        <v>96</v>
      </c>
      <c r="H5" s="11">
        <v>49</v>
      </c>
      <c r="I5" s="11">
        <f t="shared" si="1"/>
        <v>47</v>
      </c>
      <c r="J5" s="11">
        <f t="shared" si="2"/>
        <v>51</v>
      </c>
    </row>
    <row r="6" spans="1:10" ht="15" customHeight="1">
      <c r="A6" s="14" t="s">
        <v>411</v>
      </c>
      <c r="B6" s="7" t="s">
        <v>43</v>
      </c>
      <c r="C6" s="11">
        <f t="shared" si="0"/>
        <v>24</v>
      </c>
      <c r="D6" s="11">
        <v>11</v>
      </c>
      <c r="E6" s="11">
        <v>2</v>
      </c>
      <c r="F6" s="11">
        <v>11</v>
      </c>
      <c r="G6" s="11">
        <v>93</v>
      </c>
      <c r="H6" s="11">
        <v>89</v>
      </c>
      <c r="I6" s="11">
        <f t="shared" si="1"/>
        <v>4</v>
      </c>
      <c r="J6" s="11">
        <f t="shared" si="2"/>
        <v>35</v>
      </c>
    </row>
    <row r="7" spans="1:10" ht="15" customHeight="1">
      <c r="A7" s="14" t="s">
        <v>412</v>
      </c>
      <c r="B7" s="7" t="s">
        <v>436</v>
      </c>
      <c r="C7" s="11">
        <f t="shared" si="0"/>
        <v>24</v>
      </c>
      <c r="D7" s="11">
        <v>10</v>
      </c>
      <c r="E7" s="11">
        <v>2</v>
      </c>
      <c r="F7" s="11">
        <v>12</v>
      </c>
      <c r="G7" s="11">
        <v>69</v>
      </c>
      <c r="H7" s="11">
        <v>66</v>
      </c>
      <c r="I7" s="11">
        <f t="shared" si="1"/>
        <v>3</v>
      </c>
      <c r="J7" s="11">
        <f t="shared" si="2"/>
        <v>32</v>
      </c>
    </row>
    <row r="8" spans="1:10" ht="15" customHeight="1">
      <c r="A8" s="14" t="s">
        <v>413</v>
      </c>
      <c r="B8" s="7" t="s">
        <v>437</v>
      </c>
      <c r="C8" s="11">
        <f t="shared" si="0"/>
        <v>24</v>
      </c>
      <c r="D8" s="11">
        <v>10</v>
      </c>
      <c r="E8" s="11">
        <v>2</v>
      </c>
      <c r="F8" s="11">
        <v>12</v>
      </c>
      <c r="G8" s="11">
        <v>61</v>
      </c>
      <c r="H8" s="11">
        <v>75</v>
      </c>
      <c r="I8" s="11">
        <f t="shared" si="1"/>
        <v>-14</v>
      </c>
      <c r="J8" s="11">
        <f t="shared" si="2"/>
        <v>32</v>
      </c>
    </row>
    <row r="9" spans="1:10" ht="15" customHeight="1">
      <c r="A9" s="14" t="s">
        <v>414</v>
      </c>
      <c r="B9" s="7" t="s">
        <v>438</v>
      </c>
      <c r="C9" s="11">
        <f t="shared" si="0"/>
        <v>24</v>
      </c>
      <c r="D9" s="11">
        <v>7</v>
      </c>
      <c r="E9" s="11">
        <v>1</v>
      </c>
      <c r="F9" s="11">
        <v>16</v>
      </c>
      <c r="G9" s="11">
        <v>56</v>
      </c>
      <c r="H9" s="11">
        <v>97</v>
      </c>
      <c r="I9" s="11">
        <f t="shared" si="1"/>
        <v>-41</v>
      </c>
      <c r="J9" s="11">
        <f t="shared" si="2"/>
        <v>22</v>
      </c>
    </row>
    <row r="10" spans="1:10" ht="15" customHeight="1">
      <c r="A10" s="14" t="s">
        <v>415</v>
      </c>
      <c r="B10" s="7" t="s">
        <v>439</v>
      </c>
      <c r="C10" s="11">
        <f t="shared" si="0"/>
        <v>24</v>
      </c>
      <c r="D10" s="11">
        <v>4</v>
      </c>
      <c r="E10" s="11">
        <v>2</v>
      </c>
      <c r="F10" s="11">
        <v>18</v>
      </c>
      <c r="G10" s="11">
        <v>41</v>
      </c>
      <c r="H10" s="11">
        <v>89</v>
      </c>
      <c r="I10" s="11">
        <f t="shared" si="1"/>
        <v>-48</v>
      </c>
      <c r="J10" s="11">
        <f t="shared" si="2"/>
        <v>14</v>
      </c>
    </row>
    <row r="11" spans="1:10" ht="15" customHeight="1">
      <c r="A11" s="14" t="s">
        <v>416</v>
      </c>
      <c r="B11" s="7" t="s">
        <v>440</v>
      </c>
      <c r="C11" s="11">
        <f t="shared" si="0"/>
        <v>24</v>
      </c>
      <c r="D11" s="11">
        <v>1</v>
      </c>
      <c r="E11" s="11"/>
      <c r="F11" s="11">
        <v>23</v>
      </c>
      <c r="G11" s="11">
        <v>24</v>
      </c>
      <c r="H11" s="11">
        <v>152</v>
      </c>
      <c r="I11" s="11">
        <f t="shared" si="1"/>
        <v>-128</v>
      </c>
      <c r="J11" s="11">
        <f t="shared" si="2"/>
        <v>3</v>
      </c>
    </row>
    <row r="12" spans="1:10" ht="15" customHeight="1">
      <c r="A12" s="30"/>
      <c r="B12" s="31"/>
      <c r="C12" s="31"/>
      <c r="D12" s="31"/>
      <c r="E12" s="31"/>
      <c r="F12" s="31"/>
      <c r="G12" s="32">
        <f>SUM(G3:G11)</f>
        <v>682</v>
      </c>
      <c r="H12" s="32">
        <f>SUM(H3:H11)</f>
        <v>682</v>
      </c>
      <c r="I12" s="32">
        <f>SUM(I3:I11)</f>
        <v>0</v>
      </c>
      <c r="J12" s="31"/>
    </row>
  </sheetData>
  <sheetProtection password="E905" sheet="1" objects="1" scenarios="1" selectLockedCells="1" selectUnlockedCells="1"/>
  <mergeCells count="1">
    <mergeCell ref="A1:J1"/>
  </mergeCells>
  <printOptions horizontalCentered="1"/>
  <pageMargins left="0" right="0" top="0.3937007874015748" bottom="0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S11"/>
  <sheetViews>
    <sheetView workbookViewId="0" topLeftCell="A1">
      <selection activeCell="A1" sqref="A1:S1"/>
    </sheetView>
  </sheetViews>
  <sheetFormatPr defaultColWidth="9.140625" defaultRowHeight="12.75"/>
  <cols>
    <col min="1" max="1" width="3.421875" style="0" customWidth="1"/>
    <col min="2" max="2" width="20.7109375" style="0" customWidth="1"/>
    <col min="3" max="3" width="7.28125" style="4" bestFit="1" customWidth="1"/>
    <col min="4" max="14" width="3.57421875" style="20" bestFit="1" customWidth="1"/>
    <col min="15" max="17" width="3.57421875" style="20" customWidth="1"/>
    <col min="18" max="18" width="5.7109375" style="0" bestFit="1" customWidth="1"/>
    <col min="19" max="19" width="21.421875" style="4" customWidth="1"/>
  </cols>
  <sheetData>
    <row r="1" spans="1:19" ht="15" customHeight="1">
      <c r="A1" s="48" t="s">
        <v>441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54"/>
    </row>
    <row r="2" spans="1:19" ht="15" customHeight="1">
      <c r="A2" s="11"/>
      <c r="B2" s="11" t="s">
        <v>4</v>
      </c>
      <c r="C2" s="11" t="s">
        <v>321</v>
      </c>
      <c r="D2" s="11" t="s">
        <v>323</v>
      </c>
      <c r="E2" s="11" t="s">
        <v>324</v>
      </c>
      <c r="F2" s="11" t="s">
        <v>325</v>
      </c>
      <c r="G2" s="11" t="s">
        <v>326</v>
      </c>
      <c r="H2" s="11" t="s">
        <v>327</v>
      </c>
      <c r="I2" s="11" t="s">
        <v>328</v>
      </c>
      <c r="J2" s="11" t="s">
        <v>329</v>
      </c>
      <c r="K2" s="11" t="s">
        <v>330</v>
      </c>
      <c r="L2" s="11" t="s">
        <v>331</v>
      </c>
      <c r="M2" s="11" t="s">
        <v>442</v>
      </c>
      <c r="N2" s="11" t="s">
        <v>443</v>
      </c>
      <c r="O2" s="11" t="s">
        <v>444</v>
      </c>
      <c r="P2" s="11" t="s">
        <v>445</v>
      </c>
      <c r="Q2" s="11" t="s">
        <v>446</v>
      </c>
      <c r="R2" s="11" t="s">
        <v>3</v>
      </c>
      <c r="S2" s="33" t="s">
        <v>447</v>
      </c>
    </row>
    <row r="3" spans="1:19" ht="15" customHeight="1">
      <c r="A3" s="14" t="s">
        <v>408</v>
      </c>
      <c r="B3" s="7" t="s">
        <v>433</v>
      </c>
      <c r="C3" s="11">
        <v>0</v>
      </c>
      <c r="D3" s="15">
        <v>0</v>
      </c>
      <c r="E3" s="15">
        <v>0</v>
      </c>
      <c r="F3" s="15">
        <v>0</v>
      </c>
      <c r="G3" s="15">
        <v>0</v>
      </c>
      <c r="H3" s="15">
        <v>0</v>
      </c>
      <c r="I3" s="15">
        <v>0</v>
      </c>
      <c r="J3" s="15">
        <v>0</v>
      </c>
      <c r="K3" s="15">
        <v>0</v>
      </c>
      <c r="L3" s="15" t="s">
        <v>0</v>
      </c>
      <c r="M3" s="15">
        <v>0</v>
      </c>
      <c r="N3" s="15">
        <v>0</v>
      </c>
      <c r="O3" s="15">
        <v>0</v>
      </c>
      <c r="P3" s="15">
        <v>0</v>
      </c>
      <c r="Q3" s="15">
        <v>0</v>
      </c>
      <c r="R3" s="11">
        <f aca="true" t="shared" si="0" ref="R3:R11">SUM(C3:Q3)</f>
        <v>0</v>
      </c>
      <c r="S3" s="11" t="s">
        <v>408</v>
      </c>
    </row>
    <row r="4" spans="1:19" ht="15" customHeight="1">
      <c r="A4" s="14" t="s">
        <v>409</v>
      </c>
      <c r="B4" s="7" t="s">
        <v>440</v>
      </c>
      <c r="C4" s="11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 t="s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1">
        <f t="shared" si="0"/>
        <v>0</v>
      </c>
      <c r="S4" s="11" t="s">
        <v>416</v>
      </c>
    </row>
    <row r="5" spans="1:19" ht="15" customHeight="1">
      <c r="A5" s="14" t="s">
        <v>410</v>
      </c>
      <c r="B5" s="7" t="s">
        <v>434</v>
      </c>
      <c r="C5" s="11">
        <v>8</v>
      </c>
      <c r="D5" s="15">
        <v>0</v>
      </c>
      <c r="E5" s="15">
        <v>0</v>
      </c>
      <c r="F5" s="15">
        <v>0</v>
      </c>
      <c r="G5" s="15">
        <v>0</v>
      </c>
      <c r="H5" s="15" t="s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 t="s">
        <v>0</v>
      </c>
      <c r="Q5" s="15">
        <v>0</v>
      </c>
      <c r="R5" s="11">
        <f t="shared" si="0"/>
        <v>8</v>
      </c>
      <c r="S5" s="11" t="s">
        <v>409</v>
      </c>
    </row>
    <row r="6" spans="1:19" ht="15" customHeight="1">
      <c r="A6" s="14" t="s">
        <v>411</v>
      </c>
      <c r="B6" s="7" t="s">
        <v>43</v>
      </c>
      <c r="C6" s="11">
        <v>2</v>
      </c>
      <c r="D6" s="15" t="s">
        <v>0</v>
      </c>
      <c r="E6" s="15">
        <v>0</v>
      </c>
      <c r="F6" s="15">
        <v>0</v>
      </c>
      <c r="G6" s="15">
        <v>4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 t="s">
        <v>0</v>
      </c>
      <c r="N6" s="15">
        <v>0</v>
      </c>
      <c r="O6" s="15">
        <v>0</v>
      </c>
      <c r="P6" s="15">
        <v>2</v>
      </c>
      <c r="Q6" s="15">
        <v>0</v>
      </c>
      <c r="R6" s="11">
        <f t="shared" si="0"/>
        <v>8</v>
      </c>
      <c r="S6" s="11" t="s">
        <v>411</v>
      </c>
    </row>
    <row r="7" spans="1:19" ht="15" customHeight="1">
      <c r="A7" s="14" t="s">
        <v>412</v>
      </c>
      <c r="B7" s="7" t="s">
        <v>438</v>
      </c>
      <c r="C7" s="11">
        <v>4</v>
      </c>
      <c r="D7" s="15">
        <v>0</v>
      </c>
      <c r="E7" s="15">
        <v>0</v>
      </c>
      <c r="F7" s="15" t="s">
        <v>0</v>
      </c>
      <c r="G7" s="15">
        <v>0</v>
      </c>
      <c r="H7" s="15">
        <v>0</v>
      </c>
      <c r="I7" s="15">
        <v>0</v>
      </c>
      <c r="J7" s="15">
        <v>2</v>
      </c>
      <c r="K7" s="15">
        <v>2</v>
      </c>
      <c r="L7" s="15">
        <v>0</v>
      </c>
      <c r="M7" s="15">
        <v>0</v>
      </c>
      <c r="N7" s="15">
        <v>0</v>
      </c>
      <c r="O7" s="15" t="s">
        <v>0</v>
      </c>
      <c r="P7" s="15">
        <v>0</v>
      </c>
      <c r="Q7" s="15">
        <v>0</v>
      </c>
      <c r="R7" s="11">
        <f t="shared" si="0"/>
        <v>8</v>
      </c>
      <c r="S7" s="11" t="s">
        <v>414</v>
      </c>
    </row>
    <row r="8" spans="1:19" ht="15" customHeight="1">
      <c r="A8" s="14" t="s">
        <v>413</v>
      </c>
      <c r="B8" s="7" t="s">
        <v>439</v>
      </c>
      <c r="C8" s="11">
        <v>4</v>
      </c>
      <c r="D8" s="15">
        <v>0</v>
      </c>
      <c r="E8" s="15">
        <v>0</v>
      </c>
      <c r="F8" s="15">
        <v>0</v>
      </c>
      <c r="G8" s="15">
        <v>2</v>
      </c>
      <c r="H8" s="15">
        <v>0</v>
      </c>
      <c r="I8" s="15">
        <v>0</v>
      </c>
      <c r="J8" s="15" t="s">
        <v>0</v>
      </c>
      <c r="K8" s="15">
        <v>0</v>
      </c>
      <c r="L8" s="15">
        <v>2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1">
        <f t="shared" si="0"/>
        <v>8</v>
      </c>
      <c r="S8" s="11" t="s">
        <v>415</v>
      </c>
    </row>
    <row r="9" spans="1:19" ht="15" customHeight="1">
      <c r="A9" s="14" t="s">
        <v>414</v>
      </c>
      <c r="B9" s="7" t="s">
        <v>435</v>
      </c>
      <c r="C9" s="11">
        <v>8</v>
      </c>
      <c r="D9" s="15">
        <v>0</v>
      </c>
      <c r="E9" s="15">
        <v>0</v>
      </c>
      <c r="F9" s="15">
        <v>0</v>
      </c>
      <c r="G9" s="15" t="s">
        <v>0</v>
      </c>
      <c r="H9" s="15">
        <v>0</v>
      </c>
      <c r="I9" s="15">
        <v>0</v>
      </c>
      <c r="J9" s="15">
        <v>0</v>
      </c>
      <c r="K9" s="15">
        <v>4</v>
      </c>
      <c r="L9" s="15">
        <v>0</v>
      </c>
      <c r="M9" s="15">
        <v>0</v>
      </c>
      <c r="N9" s="15">
        <v>0</v>
      </c>
      <c r="O9" s="15">
        <v>2</v>
      </c>
      <c r="P9" s="15">
        <v>2</v>
      </c>
      <c r="Q9" s="15" t="s">
        <v>0</v>
      </c>
      <c r="R9" s="11">
        <f t="shared" si="0"/>
        <v>16</v>
      </c>
      <c r="S9" s="11" t="s">
        <v>410</v>
      </c>
    </row>
    <row r="10" spans="1:19" ht="15" customHeight="1">
      <c r="A10" s="14" t="s">
        <v>415</v>
      </c>
      <c r="B10" s="7" t="s">
        <v>436</v>
      </c>
      <c r="C10" s="11">
        <v>14</v>
      </c>
      <c r="D10" s="15">
        <v>0</v>
      </c>
      <c r="E10" s="15" t="s">
        <v>0</v>
      </c>
      <c r="F10" s="15">
        <v>0</v>
      </c>
      <c r="G10" s="15">
        <v>0</v>
      </c>
      <c r="H10" s="15">
        <v>0</v>
      </c>
      <c r="I10" s="15">
        <v>0</v>
      </c>
      <c r="J10" s="15">
        <v>2</v>
      </c>
      <c r="K10" s="15">
        <v>0</v>
      </c>
      <c r="L10" s="15">
        <v>0</v>
      </c>
      <c r="M10" s="15">
        <v>0</v>
      </c>
      <c r="N10" s="15" t="s">
        <v>0</v>
      </c>
      <c r="O10" s="15">
        <v>0</v>
      </c>
      <c r="P10" s="15">
        <v>2</v>
      </c>
      <c r="Q10" s="15">
        <v>2</v>
      </c>
      <c r="R10" s="11">
        <f t="shared" si="0"/>
        <v>20</v>
      </c>
      <c r="S10" s="11" t="s">
        <v>412</v>
      </c>
    </row>
    <row r="11" spans="1:19" ht="15" customHeight="1">
      <c r="A11" s="14" t="s">
        <v>416</v>
      </c>
      <c r="B11" s="7" t="s">
        <v>437</v>
      </c>
      <c r="C11" s="11">
        <v>22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2</v>
      </c>
      <c r="J11" s="15">
        <v>0</v>
      </c>
      <c r="K11" s="15" t="s">
        <v>0</v>
      </c>
      <c r="L11" s="15">
        <v>0</v>
      </c>
      <c r="M11" s="15">
        <v>0</v>
      </c>
      <c r="N11" s="15">
        <v>0</v>
      </c>
      <c r="O11" s="15">
        <v>2</v>
      </c>
      <c r="P11" s="15">
        <v>2</v>
      </c>
      <c r="Q11" s="15">
        <v>0</v>
      </c>
      <c r="R11" s="11">
        <f t="shared" si="0"/>
        <v>28</v>
      </c>
      <c r="S11" s="11" t="s">
        <v>413</v>
      </c>
    </row>
  </sheetData>
  <sheetProtection password="E905" sheet="1" objects="1" scenarios="1" selectLockedCells="1" selectUnlockedCells="1"/>
  <mergeCells count="1">
    <mergeCell ref="A1:S1"/>
  </mergeCells>
  <printOptions horizontalCentered="1"/>
  <pageMargins left="0" right="0" top="0.3937007874015748" bottom="0" header="0" footer="0"/>
  <pageSetup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3"/>
  </sheetPr>
  <dimension ref="A1:S96"/>
  <sheetViews>
    <sheetView workbookViewId="0" topLeftCell="A1">
      <selection activeCell="A1" sqref="A1:R1"/>
    </sheetView>
  </sheetViews>
  <sheetFormatPr defaultColWidth="9.140625" defaultRowHeight="12.75"/>
  <cols>
    <col min="1" max="1" width="21.7109375" style="0" customWidth="1"/>
    <col min="2" max="2" width="18.7109375" style="0" customWidth="1"/>
    <col min="3" max="3" width="7.28125" style="4" bestFit="1" customWidth="1"/>
    <col min="4" max="4" width="3.57421875" style="36" bestFit="1" customWidth="1"/>
    <col min="5" max="14" width="3.57421875" style="20" bestFit="1" customWidth="1"/>
    <col min="15" max="17" width="3.57421875" style="20" customWidth="1"/>
    <col min="18" max="18" width="5.7109375" style="23" bestFit="1" customWidth="1"/>
    <col min="19" max="19" width="4.00390625" style="4" bestFit="1" customWidth="1"/>
  </cols>
  <sheetData>
    <row r="1" spans="1:19" ht="13.5" customHeight="1">
      <c r="A1" s="55" t="s">
        <v>448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7"/>
      <c r="S1" s="34">
        <f>R96</f>
        <v>682</v>
      </c>
    </row>
    <row r="2" spans="1:18" ht="13.5" customHeight="1">
      <c r="A2" s="3" t="s">
        <v>1</v>
      </c>
      <c r="B2" s="3" t="s">
        <v>2</v>
      </c>
      <c r="C2" s="3" t="s">
        <v>321</v>
      </c>
      <c r="D2" s="3" t="s">
        <v>323</v>
      </c>
      <c r="E2" s="3" t="s">
        <v>324</v>
      </c>
      <c r="F2" s="3" t="s">
        <v>325</v>
      </c>
      <c r="G2" s="3" t="s">
        <v>326</v>
      </c>
      <c r="H2" s="3" t="s">
        <v>327</v>
      </c>
      <c r="I2" s="3" t="s">
        <v>328</v>
      </c>
      <c r="J2" s="3" t="s">
        <v>329</v>
      </c>
      <c r="K2" s="3" t="s">
        <v>330</v>
      </c>
      <c r="L2" s="3" t="s">
        <v>331</v>
      </c>
      <c r="M2" s="3" t="s">
        <v>442</v>
      </c>
      <c r="N2" s="3" t="s">
        <v>443</v>
      </c>
      <c r="O2" s="3" t="s">
        <v>444</v>
      </c>
      <c r="P2" s="3" t="s">
        <v>445</v>
      </c>
      <c r="Q2" s="3" t="s">
        <v>446</v>
      </c>
      <c r="R2" s="3" t="s">
        <v>3</v>
      </c>
    </row>
    <row r="3" spans="1:18" ht="13.5" customHeight="1">
      <c r="A3" s="1" t="s">
        <v>449</v>
      </c>
      <c r="B3" s="1" t="s">
        <v>433</v>
      </c>
      <c r="C3" s="2">
        <v>24</v>
      </c>
      <c r="D3" s="2">
        <v>1</v>
      </c>
      <c r="E3" s="2" t="s">
        <v>0</v>
      </c>
      <c r="F3" s="2">
        <v>1</v>
      </c>
      <c r="G3" s="2">
        <v>2</v>
      </c>
      <c r="H3" s="2">
        <v>3</v>
      </c>
      <c r="I3" s="2">
        <v>2</v>
      </c>
      <c r="J3" s="2">
        <v>3</v>
      </c>
      <c r="K3" s="2">
        <v>3</v>
      </c>
      <c r="L3" s="2" t="s">
        <v>0</v>
      </c>
      <c r="M3" s="2">
        <v>1</v>
      </c>
      <c r="N3" s="2">
        <v>4</v>
      </c>
      <c r="O3" s="2" t="s">
        <v>0</v>
      </c>
      <c r="P3" s="2">
        <v>1</v>
      </c>
      <c r="Q3" s="2">
        <v>1</v>
      </c>
      <c r="R3" s="3">
        <f aca="true" t="shared" si="0" ref="R3:R34">SUM(C3:Q3)</f>
        <v>46</v>
      </c>
    </row>
    <row r="4" spans="1:18" ht="13.5" customHeight="1">
      <c r="A4" s="1" t="s">
        <v>80</v>
      </c>
      <c r="B4" s="1" t="s">
        <v>43</v>
      </c>
      <c r="C4" s="2">
        <v>18</v>
      </c>
      <c r="D4" s="2" t="s">
        <v>0</v>
      </c>
      <c r="E4" s="2">
        <v>1</v>
      </c>
      <c r="F4" s="2" t="s">
        <v>0</v>
      </c>
      <c r="G4" s="2">
        <v>2</v>
      </c>
      <c r="H4" s="2">
        <v>1</v>
      </c>
      <c r="I4" s="2" t="s">
        <v>0</v>
      </c>
      <c r="J4" s="2">
        <v>2</v>
      </c>
      <c r="K4" s="2" t="s">
        <v>0</v>
      </c>
      <c r="L4" s="2" t="s">
        <v>0</v>
      </c>
      <c r="M4" s="2" t="s">
        <v>0</v>
      </c>
      <c r="N4" s="2">
        <v>1</v>
      </c>
      <c r="O4" s="2">
        <v>2</v>
      </c>
      <c r="P4" s="2" t="s">
        <v>0</v>
      </c>
      <c r="Q4" s="2">
        <v>2</v>
      </c>
      <c r="R4" s="3">
        <f t="shared" si="0"/>
        <v>29</v>
      </c>
    </row>
    <row r="5" spans="1:18" ht="13.5" customHeight="1">
      <c r="A5" s="1" t="s">
        <v>450</v>
      </c>
      <c r="B5" s="1" t="s">
        <v>435</v>
      </c>
      <c r="C5" s="2">
        <v>15</v>
      </c>
      <c r="D5" s="2">
        <v>3</v>
      </c>
      <c r="E5" s="2" t="s">
        <v>0</v>
      </c>
      <c r="F5" s="2">
        <v>1</v>
      </c>
      <c r="G5" s="2" t="s">
        <v>0</v>
      </c>
      <c r="H5" s="2" t="s">
        <v>0</v>
      </c>
      <c r="I5" s="2">
        <v>2</v>
      </c>
      <c r="J5" s="2" t="s">
        <v>0</v>
      </c>
      <c r="K5" s="2">
        <v>2</v>
      </c>
      <c r="L5" s="2">
        <v>2</v>
      </c>
      <c r="M5" s="2">
        <v>1</v>
      </c>
      <c r="N5" s="2" t="s">
        <v>0</v>
      </c>
      <c r="O5" s="2" t="s">
        <v>0</v>
      </c>
      <c r="P5" s="2">
        <v>2</v>
      </c>
      <c r="Q5" s="2" t="s">
        <v>0</v>
      </c>
      <c r="R5" s="3">
        <f t="shared" si="0"/>
        <v>28</v>
      </c>
    </row>
    <row r="6" spans="1:18" ht="13.5" customHeight="1">
      <c r="A6" s="1" t="s">
        <v>451</v>
      </c>
      <c r="B6" s="1" t="s">
        <v>433</v>
      </c>
      <c r="C6" s="2">
        <v>16</v>
      </c>
      <c r="D6" s="2" t="s">
        <v>0</v>
      </c>
      <c r="E6" s="2">
        <v>1</v>
      </c>
      <c r="F6" s="2">
        <v>1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>
        <v>1</v>
      </c>
      <c r="N6" s="2">
        <v>1</v>
      </c>
      <c r="O6" s="2" t="s">
        <v>0</v>
      </c>
      <c r="P6" s="2" t="s">
        <v>0</v>
      </c>
      <c r="Q6" s="2">
        <v>3</v>
      </c>
      <c r="R6" s="3">
        <f t="shared" si="0"/>
        <v>23</v>
      </c>
    </row>
    <row r="7" spans="1:18" ht="13.5" customHeight="1">
      <c r="A7" s="1" t="s">
        <v>452</v>
      </c>
      <c r="B7" s="1" t="s">
        <v>433</v>
      </c>
      <c r="C7" s="2">
        <v>9</v>
      </c>
      <c r="D7" s="2">
        <v>2</v>
      </c>
      <c r="E7" s="2" t="s">
        <v>0</v>
      </c>
      <c r="F7" s="2">
        <v>2</v>
      </c>
      <c r="G7" s="2" t="s">
        <v>0</v>
      </c>
      <c r="H7" s="2" t="s">
        <v>0</v>
      </c>
      <c r="I7" s="2">
        <v>4</v>
      </c>
      <c r="J7" s="2" t="s">
        <v>0</v>
      </c>
      <c r="K7" s="2">
        <v>2</v>
      </c>
      <c r="L7" s="2" t="s">
        <v>0</v>
      </c>
      <c r="M7" s="2" t="s">
        <v>0</v>
      </c>
      <c r="N7" s="2" t="s">
        <v>0</v>
      </c>
      <c r="O7" s="2" t="s">
        <v>0</v>
      </c>
      <c r="P7" s="2">
        <v>2</v>
      </c>
      <c r="Q7" s="2" t="s">
        <v>0</v>
      </c>
      <c r="R7" s="3">
        <f t="shared" si="0"/>
        <v>21</v>
      </c>
    </row>
    <row r="8" spans="1:18" ht="13.5" customHeight="1">
      <c r="A8" s="1" t="s">
        <v>111</v>
      </c>
      <c r="B8" s="1" t="s">
        <v>434</v>
      </c>
      <c r="C8" s="2">
        <v>11</v>
      </c>
      <c r="D8" s="2">
        <v>3</v>
      </c>
      <c r="E8" s="2" t="s">
        <v>0</v>
      </c>
      <c r="F8" s="2" t="s">
        <v>0</v>
      </c>
      <c r="G8" s="2" t="s">
        <v>0</v>
      </c>
      <c r="H8" s="2" t="s">
        <v>0</v>
      </c>
      <c r="I8" s="2">
        <v>2</v>
      </c>
      <c r="J8" s="2">
        <v>1</v>
      </c>
      <c r="K8" s="2">
        <v>1</v>
      </c>
      <c r="L8" s="2">
        <v>2</v>
      </c>
      <c r="M8" s="2" t="s">
        <v>0</v>
      </c>
      <c r="N8" s="2" t="s">
        <v>0</v>
      </c>
      <c r="O8" s="2" t="s">
        <v>0</v>
      </c>
      <c r="P8" s="2" t="s">
        <v>0</v>
      </c>
      <c r="Q8" s="2" t="s">
        <v>0</v>
      </c>
      <c r="R8" s="3">
        <f t="shared" si="0"/>
        <v>20</v>
      </c>
    </row>
    <row r="9" spans="1:18" ht="13.5" customHeight="1">
      <c r="A9" s="1" t="s">
        <v>453</v>
      </c>
      <c r="B9" s="1" t="s">
        <v>437</v>
      </c>
      <c r="C9" s="2">
        <v>11</v>
      </c>
      <c r="D9" s="2" t="s">
        <v>0</v>
      </c>
      <c r="E9" s="2">
        <v>1</v>
      </c>
      <c r="F9" s="2" t="s">
        <v>0</v>
      </c>
      <c r="G9" s="2">
        <v>1</v>
      </c>
      <c r="H9" s="2" t="s">
        <v>0</v>
      </c>
      <c r="I9" s="2">
        <v>1</v>
      </c>
      <c r="J9" s="2" t="s">
        <v>0</v>
      </c>
      <c r="K9" s="2" t="s">
        <v>0</v>
      </c>
      <c r="L9" s="2">
        <v>2</v>
      </c>
      <c r="M9" s="2" t="s">
        <v>0</v>
      </c>
      <c r="N9" s="2" t="s">
        <v>0</v>
      </c>
      <c r="O9" s="2">
        <v>1</v>
      </c>
      <c r="P9" s="2" t="s">
        <v>0</v>
      </c>
      <c r="Q9" s="2">
        <v>1</v>
      </c>
      <c r="R9" s="3">
        <f t="shared" si="0"/>
        <v>18</v>
      </c>
    </row>
    <row r="10" spans="1:18" ht="13.5" customHeight="1">
      <c r="A10" s="1" t="s">
        <v>454</v>
      </c>
      <c r="B10" s="1" t="s">
        <v>434</v>
      </c>
      <c r="C10" s="2">
        <v>11</v>
      </c>
      <c r="D10" s="2">
        <v>2</v>
      </c>
      <c r="E10" s="2">
        <v>1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>
        <v>1</v>
      </c>
      <c r="L10" s="2" t="s">
        <v>0</v>
      </c>
      <c r="M10" s="2">
        <v>1</v>
      </c>
      <c r="N10" s="2">
        <v>1</v>
      </c>
      <c r="O10" s="2" t="s">
        <v>0</v>
      </c>
      <c r="P10" s="2" t="s">
        <v>0</v>
      </c>
      <c r="Q10" s="2" t="s">
        <v>0</v>
      </c>
      <c r="R10" s="3">
        <f t="shared" si="0"/>
        <v>17</v>
      </c>
    </row>
    <row r="11" spans="1:18" ht="13.5" customHeight="1">
      <c r="A11" s="1" t="s">
        <v>237</v>
      </c>
      <c r="B11" s="1" t="s">
        <v>433</v>
      </c>
      <c r="C11" s="2">
        <v>6</v>
      </c>
      <c r="D11" s="2">
        <v>1</v>
      </c>
      <c r="E11" s="2">
        <v>1</v>
      </c>
      <c r="F11" s="2" t="s">
        <v>0</v>
      </c>
      <c r="G11" s="2">
        <v>2</v>
      </c>
      <c r="H11" s="2">
        <v>1</v>
      </c>
      <c r="I11" s="2">
        <v>1</v>
      </c>
      <c r="J11" s="2">
        <v>1</v>
      </c>
      <c r="K11" s="2" t="s">
        <v>0</v>
      </c>
      <c r="L11" s="2" t="s">
        <v>0</v>
      </c>
      <c r="M11" s="2" t="s">
        <v>0</v>
      </c>
      <c r="N11" s="2">
        <v>1</v>
      </c>
      <c r="O11" s="2" t="s">
        <v>0</v>
      </c>
      <c r="P11" s="2">
        <v>3</v>
      </c>
      <c r="Q11" s="2" t="s">
        <v>0</v>
      </c>
      <c r="R11" s="3">
        <f t="shared" si="0"/>
        <v>17</v>
      </c>
    </row>
    <row r="12" spans="1:18" ht="13.5" customHeight="1">
      <c r="A12" s="1" t="s">
        <v>259</v>
      </c>
      <c r="B12" s="1" t="s">
        <v>433</v>
      </c>
      <c r="C12" s="2">
        <v>10</v>
      </c>
      <c r="D12" s="2">
        <v>1</v>
      </c>
      <c r="E12" s="2">
        <v>1</v>
      </c>
      <c r="F12" s="2" t="s">
        <v>0</v>
      </c>
      <c r="G12" s="2">
        <v>2</v>
      </c>
      <c r="H12" s="2" t="s">
        <v>0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0</v>
      </c>
      <c r="O12" s="2">
        <v>3</v>
      </c>
      <c r="P12" s="2" t="s">
        <v>0</v>
      </c>
      <c r="Q12" s="2" t="s">
        <v>0</v>
      </c>
      <c r="R12" s="3">
        <f t="shared" si="0"/>
        <v>17</v>
      </c>
    </row>
    <row r="13" spans="1:18" ht="13.5" customHeight="1">
      <c r="A13" s="1" t="s">
        <v>455</v>
      </c>
      <c r="B13" s="1" t="s">
        <v>436</v>
      </c>
      <c r="C13" s="2">
        <v>13</v>
      </c>
      <c r="D13" s="2" t="s">
        <v>0</v>
      </c>
      <c r="E13" s="2" t="s">
        <v>0</v>
      </c>
      <c r="F13" s="2" t="s">
        <v>0</v>
      </c>
      <c r="G13" s="2" t="s">
        <v>0</v>
      </c>
      <c r="H13" s="2" t="s">
        <v>0</v>
      </c>
      <c r="I13" s="2" t="s">
        <v>0</v>
      </c>
      <c r="J13" s="2">
        <v>2</v>
      </c>
      <c r="K13" s="2" t="s">
        <v>0</v>
      </c>
      <c r="L13" s="2">
        <v>1</v>
      </c>
      <c r="M13" s="2" t="s">
        <v>0</v>
      </c>
      <c r="N13" s="2" t="s">
        <v>0</v>
      </c>
      <c r="O13" s="2" t="s">
        <v>0</v>
      </c>
      <c r="P13" s="2" t="s">
        <v>0</v>
      </c>
      <c r="Q13" s="2" t="s">
        <v>0</v>
      </c>
      <c r="R13" s="3">
        <f t="shared" si="0"/>
        <v>16</v>
      </c>
    </row>
    <row r="14" spans="1:18" ht="13.5" customHeight="1">
      <c r="A14" s="1" t="s">
        <v>456</v>
      </c>
      <c r="B14" s="1" t="s">
        <v>43</v>
      </c>
      <c r="C14" s="2">
        <v>2</v>
      </c>
      <c r="D14" s="2" t="s">
        <v>0</v>
      </c>
      <c r="E14" s="2" t="s">
        <v>0</v>
      </c>
      <c r="F14" s="2">
        <v>1</v>
      </c>
      <c r="G14" s="2" t="s">
        <v>0</v>
      </c>
      <c r="H14" s="2" t="s">
        <v>0</v>
      </c>
      <c r="I14" s="2">
        <v>1</v>
      </c>
      <c r="J14" s="2">
        <v>2</v>
      </c>
      <c r="K14" s="2" t="s">
        <v>0</v>
      </c>
      <c r="L14" s="2">
        <v>1</v>
      </c>
      <c r="M14" s="2" t="s">
        <v>0</v>
      </c>
      <c r="N14" s="2">
        <v>1</v>
      </c>
      <c r="O14" s="2">
        <v>4</v>
      </c>
      <c r="P14" s="2">
        <v>1</v>
      </c>
      <c r="Q14" s="2">
        <v>2</v>
      </c>
      <c r="R14" s="3">
        <f t="shared" si="0"/>
        <v>15</v>
      </c>
    </row>
    <row r="15" spans="1:18" ht="13.5" customHeight="1">
      <c r="A15" s="1" t="s">
        <v>82</v>
      </c>
      <c r="B15" s="1" t="s">
        <v>43</v>
      </c>
      <c r="C15" s="2">
        <v>7</v>
      </c>
      <c r="D15" s="2" t="s">
        <v>0</v>
      </c>
      <c r="E15" s="2">
        <v>2</v>
      </c>
      <c r="F15" s="2">
        <v>1</v>
      </c>
      <c r="G15" s="2" t="s">
        <v>0</v>
      </c>
      <c r="H15" s="2">
        <v>3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s="2" t="s">
        <v>0</v>
      </c>
      <c r="Q15" s="2" t="s">
        <v>0</v>
      </c>
      <c r="R15" s="3">
        <f t="shared" si="0"/>
        <v>13</v>
      </c>
    </row>
    <row r="16" spans="1:18" ht="13.5" customHeight="1">
      <c r="A16" s="1" t="s">
        <v>457</v>
      </c>
      <c r="B16" s="1" t="s">
        <v>435</v>
      </c>
      <c r="C16" s="2">
        <v>5</v>
      </c>
      <c r="D16" s="2" t="s">
        <v>0</v>
      </c>
      <c r="E16" s="2" t="s">
        <v>0</v>
      </c>
      <c r="F16" s="2">
        <v>1</v>
      </c>
      <c r="G16" s="2" t="s">
        <v>0</v>
      </c>
      <c r="H16" s="2">
        <v>2</v>
      </c>
      <c r="I16" s="2" t="s">
        <v>0</v>
      </c>
      <c r="J16" s="2" t="s">
        <v>0</v>
      </c>
      <c r="K16" s="2" t="s">
        <v>0</v>
      </c>
      <c r="L16" s="2">
        <v>3</v>
      </c>
      <c r="M16" s="2">
        <v>1</v>
      </c>
      <c r="N16" s="2" t="s">
        <v>0</v>
      </c>
      <c r="O16" s="2">
        <v>1</v>
      </c>
      <c r="P16" s="2" t="s">
        <v>0</v>
      </c>
      <c r="Q16" s="2" t="s">
        <v>0</v>
      </c>
      <c r="R16" s="3">
        <f t="shared" si="0"/>
        <v>13</v>
      </c>
    </row>
    <row r="17" spans="1:18" ht="13.5" customHeight="1">
      <c r="A17" s="1" t="s">
        <v>458</v>
      </c>
      <c r="B17" s="1" t="s">
        <v>436</v>
      </c>
      <c r="C17" s="2">
        <v>10</v>
      </c>
      <c r="D17" s="2" t="s">
        <v>0</v>
      </c>
      <c r="E17" s="2" t="s">
        <v>0</v>
      </c>
      <c r="F17" s="2" t="s">
        <v>0</v>
      </c>
      <c r="G17" s="2" t="s">
        <v>0</v>
      </c>
      <c r="H17" s="2" t="s">
        <v>0</v>
      </c>
      <c r="I17" s="2">
        <v>1</v>
      </c>
      <c r="J17" s="2" t="s">
        <v>0</v>
      </c>
      <c r="K17" s="2">
        <v>1</v>
      </c>
      <c r="L17" s="2" t="s">
        <v>0</v>
      </c>
      <c r="M17" s="2" t="s">
        <v>0</v>
      </c>
      <c r="N17" s="2" t="s">
        <v>0</v>
      </c>
      <c r="O17" s="2">
        <v>1</v>
      </c>
      <c r="P17" s="2" t="s">
        <v>0</v>
      </c>
      <c r="Q17" s="2" t="s">
        <v>0</v>
      </c>
      <c r="R17" s="3">
        <f t="shared" si="0"/>
        <v>13</v>
      </c>
    </row>
    <row r="18" spans="1:18" ht="13.5" customHeight="1">
      <c r="A18" s="1" t="s">
        <v>459</v>
      </c>
      <c r="B18" s="1" t="s">
        <v>435</v>
      </c>
      <c r="C18" s="2">
        <v>4</v>
      </c>
      <c r="D18" s="2">
        <v>1</v>
      </c>
      <c r="E18" s="2" t="s">
        <v>0</v>
      </c>
      <c r="F18" s="2">
        <v>2</v>
      </c>
      <c r="G18" s="2" t="s">
        <v>0</v>
      </c>
      <c r="H18" s="2" t="s">
        <v>0</v>
      </c>
      <c r="I18" s="2" t="s">
        <v>0</v>
      </c>
      <c r="J18" s="2" t="s">
        <v>0</v>
      </c>
      <c r="K18" s="2">
        <v>2</v>
      </c>
      <c r="L18" s="2" t="s">
        <v>0</v>
      </c>
      <c r="M18" s="2" t="s">
        <v>0</v>
      </c>
      <c r="N18" s="2">
        <v>2</v>
      </c>
      <c r="O18" s="2">
        <v>1</v>
      </c>
      <c r="P18" s="2">
        <v>1</v>
      </c>
      <c r="Q18" s="2" t="s">
        <v>0</v>
      </c>
      <c r="R18" s="3">
        <f t="shared" si="0"/>
        <v>13</v>
      </c>
    </row>
    <row r="19" spans="1:18" ht="13.5" customHeight="1">
      <c r="A19" s="1" t="s">
        <v>460</v>
      </c>
      <c r="B19" s="1" t="s">
        <v>435</v>
      </c>
      <c r="C19" s="2">
        <v>5</v>
      </c>
      <c r="D19" s="2" t="s">
        <v>0</v>
      </c>
      <c r="E19" s="2" t="s">
        <v>0</v>
      </c>
      <c r="F19" s="2">
        <v>1</v>
      </c>
      <c r="G19" s="2" t="s">
        <v>0</v>
      </c>
      <c r="H19" s="2">
        <v>2</v>
      </c>
      <c r="I19" s="2" t="s">
        <v>0</v>
      </c>
      <c r="J19" s="2" t="s">
        <v>0</v>
      </c>
      <c r="K19" s="2">
        <v>1</v>
      </c>
      <c r="L19" s="2" t="s">
        <v>0</v>
      </c>
      <c r="M19" s="2">
        <v>2</v>
      </c>
      <c r="N19" s="2" t="s">
        <v>0</v>
      </c>
      <c r="O19" s="2">
        <v>1</v>
      </c>
      <c r="P19" s="2" t="s">
        <v>0</v>
      </c>
      <c r="Q19" s="2" t="s">
        <v>0</v>
      </c>
      <c r="R19" s="3">
        <f t="shared" si="0"/>
        <v>12</v>
      </c>
    </row>
    <row r="20" spans="1:18" ht="13.5" customHeight="1">
      <c r="A20" s="1" t="s">
        <v>461</v>
      </c>
      <c r="B20" s="1" t="s">
        <v>433</v>
      </c>
      <c r="C20" s="2">
        <v>6</v>
      </c>
      <c r="D20" s="2">
        <v>2</v>
      </c>
      <c r="E20" s="2" t="s">
        <v>0</v>
      </c>
      <c r="F20" s="2" t="s">
        <v>0</v>
      </c>
      <c r="G20" s="2" t="s">
        <v>0</v>
      </c>
      <c r="H20" s="2">
        <v>1</v>
      </c>
      <c r="I20" s="2">
        <v>1</v>
      </c>
      <c r="J20" s="2" t="s">
        <v>0</v>
      </c>
      <c r="K20" s="2">
        <v>2</v>
      </c>
      <c r="L20" s="2" t="s">
        <v>0</v>
      </c>
      <c r="M20" s="2" t="s">
        <v>0</v>
      </c>
      <c r="N20" s="2" t="s">
        <v>0</v>
      </c>
      <c r="O20" s="2" t="s">
        <v>0</v>
      </c>
      <c r="P20" s="2" t="s">
        <v>0</v>
      </c>
      <c r="Q20" s="2" t="s">
        <v>0</v>
      </c>
      <c r="R20" s="3">
        <f t="shared" si="0"/>
        <v>12</v>
      </c>
    </row>
    <row r="21" spans="1:18" ht="13.5" customHeight="1">
      <c r="A21" s="1" t="s">
        <v>462</v>
      </c>
      <c r="B21" s="1" t="s">
        <v>438</v>
      </c>
      <c r="C21" s="2">
        <v>9</v>
      </c>
      <c r="D21" s="2">
        <v>1</v>
      </c>
      <c r="E21" s="2" t="s">
        <v>0</v>
      </c>
      <c r="F21" s="2" t="s">
        <v>0</v>
      </c>
      <c r="G21" s="2">
        <v>2</v>
      </c>
      <c r="H21" s="2" t="s">
        <v>0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0</v>
      </c>
      <c r="O21" s="2" t="s">
        <v>0</v>
      </c>
      <c r="P21" s="2" t="s">
        <v>0</v>
      </c>
      <c r="Q21" s="2" t="s">
        <v>0</v>
      </c>
      <c r="R21" s="3">
        <f t="shared" si="0"/>
        <v>12</v>
      </c>
    </row>
    <row r="22" spans="1:18" ht="13.5" customHeight="1">
      <c r="A22" s="1" t="s">
        <v>463</v>
      </c>
      <c r="B22" s="1" t="s">
        <v>437</v>
      </c>
      <c r="C22" s="2">
        <v>5</v>
      </c>
      <c r="D22" s="2" t="s">
        <v>0</v>
      </c>
      <c r="E22" s="2" t="s">
        <v>0</v>
      </c>
      <c r="F22" s="2" t="s">
        <v>0</v>
      </c>
      <c r="G22" s="2" t="s">
        <v>0</v>
      </c>
      <c r="H22" s="2">
        <v>1</v>
      </c>
      <c r="I22" s="2">
        <v>2</v>
      </c>
      <c r="J22" s="2" t="s">
        <v>0</v>
      </c>
      <c r="K22" s="2" t="s">
        <v>0</v>
      </c>
      <c r="L22" s="2">
        <v>1</v>
      </c>
      <c r="M22" s="2">
        <v>2</v>
      </c>
      <c r="N22" s="2" t="s">
        <v>0</v>
      </c>
      <c r="O22" s="2" t="s">
        <v>0</v>
      </c>
      <c r="P22" s="2" t="s">
        <v>0</v>
      </c>
      <c r="Q22" s="2">
        <v>1</v>
      </c>
      <c r="R22" s="3">
        <f t="shared" si="0"/>
        <v>12</v>
      </c>
    </row>
    <row r="23" spans="1:18" ht="13.5" customHeight="1">
      <c r="A23" s="1" t="s">
        <v>203</v>
      </c>
      <c r="B23" s="1" t="s">
        <v>434</v>
      </c>
      <c r="C23" s="2">
        <v>6</v>
      </c>
      <c r="D23" s="2">
        <v>1</v>
      </c>
      <c r="E23" s="2" t="s">
        <v>0</v>
      </c>
      <c r="F23" s="2" t="s">
        <v>0</v>
      </c>
      <c r="G23" s="2">
        <v>1</v>
      </c>
      <c r="H23" s="2" t="s">
        <v>0</v>
      </c>
      <c r="I23" s="2" t="s">
        <v>0</v>
      </c>
      <c r="J23" s="2" t="s">
        <v>0</v>
      </c>
      <c r="K23" s="2" t="s">
        <v>0</v>
      </c>
      <c r="L23" s="2" t="s">
        <v>0</v>
      </c>
      <c r="M23" s="2">
        <v>2</v>
      </c>
      <c r="N23" s="2" t="s">
        <v>0</v>
      </c>
      <c r="O23" s="2" t="s">
        <v>0</v>
      </c>
      <c r="P23" s="2" t="s">
        <v>0</v>
      </c>
      <c r="Q23" s="2">
        <v>2</v>
      </c>
      <c r="R23" s="3">
        <f t="shared" si="0"/>
        <v>12</v>
      </c>
    </row>
    <row r="24" spans="1:18" ht="13.5" customHeight="1">
      <c r="A24" s="1" t="s">
        <v>464</v>
      </c>
      <c r="B24" s="1" t="s">
        <v>436</v>
      </c>
      <c r="C24" s="2">
        <v>3</v>
      </c>
      <c r="D24" s="2" t="s">
        <v>0</v>
      </c>
      <c r="E24" s="2" t="s">
        <v>0</v>
      </c>
      <c r="F24" s="2" t="s">
        <v>0</v>
      </c>
      <c r="G24" s="2" t="s">
        <v>0</v>
      </c>
      <c r="H24" s="2">
        <v>1</v>
      </c>
      <c r="I24" s="2" t="s">
        <v>0</v>
      </c>
      <c r="J24" s="2">
        <v>1</v>
      </c>
      <c r="K24" s="2">
        <v>3</v>
      </c>
      <c r="L24" s="2" t="s">
        <v>0</v>
      </c>
      <c r="M24" s="2">
        <v>2</v>
      </c>
      <c r="N24" s="2" t="s">
        <v>0</v>
      </c>
      <c r="O24" s="2" t="s">
        <v>0</v>
      </c>
      <c r="P24" s="2" t="s">
        <v>0</v>
      </c>
      <c r="Q24" s="2">
        <v>1</v>
      </c>
      <c r="R24" s="3">
        <f t="shared" si="0"/>
        <v>11</v>
      </c>
    </row>
    <row r="25" spans="1:18" ht="13.5" customHeight="1">
      <c r="A25" s="1" t="s">
        <v>297</v>
      </c>
      <c r="B25" s="1" t="s">
        <v>43</v>
      </c>
      <c r="C25" s="2">
        <v>2</v>
      </c>
      <c r="D25" s="2" t="s">
        <v>0</v>
      </c>
      <c r="E25" s="2" t="s">
        <v>0</v>
      </c>
      <c r="F25" s="2">
        <v>3</v>
      </c>
      <c r="G25" s="2" t="s">
        <v>0</v>
      </c>
      <c r="H25" s="2" t="s">
        <v>0</v>
      </c>
      <c r="I25" s="2">
        <v>1</v>
      </c>
      <c r="J25" s="2" t="s">
        <v>0</v>
      </c>
      <c r="K25" s="2" t="s">
        <v>0</v>
      </c>
      <c r="L25" s="2">
        <v>1</v>
      </c>
      <c r="M25" s="2" t="s">
        <v>0</v>
      </c>
      <c r="N25" s="2" t="s">
        <v>0</v>
      </c>
      <c r="O25" s="2" t="s">
        <v>0</v>
      </c>
      <c r="P25" s="2">
        <v>1</v>
      </c>
      <c r="Q25" s="2">
        <v>3</v>
      </c>
      <c r="R25" s="3">
        <f t="shared" si="0"/>
        <v>11</v>
      </c>
    </row>
    <row r="26" spans="1:18" ht="13.5" customHeight="1">
      <c r="A26" s="1" t="s">
        <v>465</v>
      </c>
      <c r="B26" s="1" t="s">
        <v>434</v>
      </c>
      <c r="C26" s="2">
        <v>8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>
        <v>1</v>
      </c>
      <c r="L26" s="2" t="s">
        <v>0</v>
      </c>
      <c r="M26" s="2" t="s">
        <v>0</v>
      </c>
      <c r="N26" s="2">
        <v>1</v>
      </c>
      <c r="O26" s="2">
        <v>1</v>
      </c>
      <c r="P26" s="2" t="s">
        <v>0</v>
      </c>
      <c r="Q26" s="2" t="s">
        <v>0</v>
      </c>
      <c r="R26" s="3">
        <f t="shared" si="0"/>
        <v>11</v>
      </c>
    </row>
    <row r="27" spans="1:18" ht="13.5" customHeight="1">
      <c r="A27" s="1" t="s">
        <v>466</v>
      </c>
      <c r="B27" s="1" t="s">
        <v>434</v>
      </c>
      <c r="C27" s="2">
        <v>8</v>
      </c>
      <c r="D27" s="2">
        <v>2</v>
      </c>
      <c r="E27" s="2" t="s">
        <v>0</v>
      </c>
      <c r="F27" s="2" t="s">
        <v>0</v>
      </c>
      <c r="G27" s="2" t="s">
        <v>0</v>
      </c>
      <c r="H27" s="2" t="s">
        <v>0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0</v>
      </c>
      <c r="N27" s="2" t="s">
        <v>0</v>
      </c>
      <c r="O27" s="2" t="s">
        <v>0</v>
      </c>
      <c r="P27" s="2" t="s">
        <v>0</v>
      </c>
      <c r="Q27" s="2">
        <v>1</v>
      </c>
      <c r="R27" s="3">
        <f t="shared" si="0"/>
        <v>11</v>
      </c>
    </row>
    <row r="28" spans="1:18" ht="13.5" customHeight="1">
      <c r="A28" s="1" t="s">
        <v>467</v>
      </c>
      <c r="B28" s="1" t="s">
        <v>439</v>
      </c>
      <c r="C28" s="2">
        <v>1</v>
      </c>
      <c r="D28" s="2">
        <v>1</v>
      </c>
      <c r="E28" s="2" t="s">
        <v>0</v>
      </c>
      <c r="F28" s="2">
        <v>2</v>
      </c>
      <c r="G28" s="2">
        <v>1</v>
      </c>
      <c r="H28" s="2">
        <v>1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0</v>
      </c>
      <c r="N28" s="2" t="s">
        <v>0</v>
      </c>
      <c r="O28" s="2" t="s">
        <v>0</v>
      </c>
      <c r="P28" s="2">
        <v>3</v>
      </c>
      <c r="Q28" s="2">
        <v>1</v>
      </c>
      <c r="R28" s="3">
        <f t="shared" si="0"/>
        <v>10</v>
      </c>
    </row>
    <row r="29" spans="1:18" ht="13.5" customHeight="1">
      <c r="A29" s="1" t="s">
        <v>468</v>
      </c>
      <c r="B29" s="1" t="s">
        <v>437</v>
      </c>
      <c r="C29" s="2">
        <v>5</v>
      </c>
      <c r="D29" s="2">
        <v>1</v>
      </c>
      <c r="E29" s="2">
        <v>1</v>
      </c>
      <c r="F29" s="2">
        <v>1</v>
      </c>
      <c r="G29" s="2">
        <v>1</v>
      </c>
      <c r="H29" s="2" t="s">
        <v>0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0</v>
      </c>
      <c r="N29" s="2" t="s">
        <v>0</v>
      </c>
      <c r="O29" s="2" t="s">
        <v>0</v>
      </c>
      <c r="P29" s="2" t="s">
        <v>0</v>
      </c>
      <c r="Q29" s="2" t="s">
        <v>0</v>
      </c>
      <c r="R29" s="3">
        <f t="shared" si="0"/>
        <v>9</v>
      </c>
    </row>
    <row r="30" spans="1:18" ht="13.5" customHeight="1">
      <c r="A30" s="1" t="s">
        <v>469</v>
      </c>
      <c r="B30" s="1" t="s">
        <v>436</v>
      </c>
      <c r="C30" s="2">
        <v>3</v>
      </c>
      <c r="D30" s="2" t="s">
        <v>0</v>
      </c>
      <c r="E30" s="2" t="s">
        <v>0</v>
      </c>
      <c r="F30" s="2">
        <v>2</v>
      </c>
      <c r="G30" s="2" t="s">
        <v>0</v>
      </c>
      <c r="H30" s="2" t="s">
        <v>0</v>
      </c>
      <c r="I30" s="2">
        <v>2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>
        <v>1</v>
      </c>
      <c r="P30" s="2" t="s">
        <v>0</v>
      </c>
      <c r="Q30" s="2">
        <v>1</v>
      </c>
      <c r="R30" s="3">
        <f t="shared" si="0"/>
        <v>9</v>
      </c>
    </row>
    <row r="31" spans="1:18" ht="13.5" customHeight="1">
      <c r="A31" s="1" t="s">
        <v>255</v>
      </c>
      <c r="B31" s="1" t="s">
        <v>434</v>
      </c>
      <c r="C31" s="2">
        <v>2</v>
      </c>
      <c r="D31" s="2" t="s">
        <v>0</v>
      </c>
      <c r="E31" s="2">
        <v>1</v>
      </c>
      <c r="F31" s="2" t="s">
        <v>0</v>
      </c>
      <c r="G31" s="2" t="s">
        <v>0</v>
      </c>
      <c r="H31" s="2" t="s">
        <v>0</v>
      </c>
      <c r="I31" s="2">
        <v>2</v>
      </c>
      <c r="J31" s="2" t="s">
        <v>0</v>
      </c>
      <c r="K31" s="2" t="s">
        <v>0</v>
      </c>
      <c r="L31" s="2">
        <v>1</v>
      </c>
      <c r="M31" s="2">
        <v>3</v>
      </c>
      <c r="N31" s="2" t="s">
        <v>0</v>
      </c>
      <c r="O31" s="2" t="s">
        <v>0</v>
      </c>
      <c r="P31" s="2" t="s">
        <v>0</v>
      </c>
      <c r="Q31" s="2" t="s">
        <v>0</v>
      </c>
      <c r="R31" s="3">
        <f t="shared" si="0"/>
        <v>9</v>
      </c>
    </row>
    <row r="32" spans="1:18" ht="13.5" customHeight="1">
      <c r="A32" s="1" t="s">
        <v>470</v>
      </c>
      <c r="B32" s="1" t="s">
        <v>436</v>
      </c>
      <c r="C32" s="2">
        <v>4</v>
      </c>
      <c r="D32" s="2" t="s">
        <v>0</v>
      </c>
      <c r="E32" s="2" t="s">
        <v>0</v>
      </c>
      <c r="F32" s="2" t="s">
        <v>0</v>
      </c>
      <c r="G32" s="2" t="s">
        <v>0</v>
      </c>
      <c r="H32" s="2">
        <v>2</v>
      </c>
      <c r="I32" s="2" t="s">
        <v>0</v>
      </c>
      <c r="J32" s="2">
        <v>1</v>
      </c>
      <c r="K32" s="2">
        <v>2</v>
      </c>
      <c r="L32" s="2" t="s">
        <v>0</v>
      </c>
      <c r="M32" s="2" t="s">
        <v>0</v>
      </c>
      <c r="N32" s="2" t="s">
        <v>0</v>
      </c>
      <c r="O32" s="2" t="s">
        <v>0</v>
      </c>
      <c r="P32" s="2" t="s">
        <v>0</v>
      </c>
      <c r="Q32" s="2" t="s">
        <v>0</v>
      </c>
      <c r="R32" s="3">
        <f t="shared" si="0"/>
        <v>9</v>
      </c>
    </row>
    <row r="33" spans="1:18" ht="13.5" customHeight="1">
      <c r="A33" s="1" t="s">
        <v>288</v>
      </c>
      <c r="B33" s="1" t="s">
        <v>435</v>
      </c>
      <c r="C33" s="2">
        <v>6</v>
      </c>
      <c r="D33" s="2" t="s">
        <v>0</v>
      </c>
      <c r="E33" s="2" t="s">
        <v>0</v>
      </c>
      <c r="F33" s="2" t="s">
        <v>0</v>
      </c>
      <c r="G33" s="2" t="s">
        <v>0</v>
      </c>
      <c r="H33" s="2" t="s">
        <v>0</v>
      </c>
      <c r="I33" s="2" t="s">
        <v>0</v>
      </c>
      <c r="J33" s="2">
        <v>1</v>
      </c>
      <c r="K33" s="2" t="s">
        <v>0</v>
      </c>
      <c r="L33" s="2" t="s">
        <v>0</v>
      </c>
      <c r="M33" s="2">
        <v>1</v>
      </c>
      <c r="N33" s="2" t="s">
        <v>0</v>
      </c>
      <c r="O33" s="2" t="s">
        <v>0</v>
      </c>
      <c r="P33" s="2">
        <v>1</v>
      </c>
      <c r="Q33" s="2" t="s">
        <v>0</v>
      </c>
      <c r="R33" s="3">
        <f t="shared" si="0"/>
        <v>9</v>
      </c>
    </row>
    <row r="34" spans="1:18" ht="13.5" customHeight="1">
      <c r="A34" s="1" t="s">
        <v>471</v>
      </c>
      <c r="B34" s="1" t="s">
        <v>440</v>
      </c>
      <c r="C34" s="2">
        <v>3</v>
      </c>
      <c r="D34" s="2" t="s">
        <v>0</v>
      </c>
      <c r="E34" s="2" t="s">
        <v>0</v>
      </c>
      <c r="F34" s="2">
        <v>1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>
        <v>1</v>
      </c>
      <c r="N34" s="2">
        <v>1</v>
      </c>
      <c r="O34" s="2" t="s">
        <v>0</v>
      </c>
      <c r="P34" s="2">
        <v>1</v>
      </c>
      <c r="Q34" s="2" t="s">
        <v>0</v>
      </c>
      <c r="R34" s="3">
        <f t="shared" si="0"/>
        <v>7</v>
      </c>
    </row>
    <row r="35" spans="1:18" ht="13.5" customHeight="1">
      <c r="A35" s="1" t="s">
        <v>472</v>
      </c>
      <c r="B35" s="1" t="s">
        <v>43</v>
      </c>
      <c r="C35" s="2">
        <v>6</v>
      </c>
      <c r="D35" s="2" t="s">
        <v>0</v>
      </c>
      <c r="E35" s="2" t="s">
        <v>0</v>
      </c>
      <c r="F35" s="2">
        <v>1</v>
      </c>
      <c r="G35" s="2" t="s">
        <v>0</v>
      </c>
      <c r="H35" s="2" t="s">
        <v>0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0</v>
      </c>
      <c r="O35" s="2" t="s">
        <v>0</v>
      </c>
      <c r="P35" s="2" t="s">
        <v>0</v>
      </c>
      <c r="Q35" s="2" t="s">
        <v>0</v>
      </c>
      <c r="R35" s="3">
        <f aca="true" t="shared" si="1" ref="R35:R66">SUM(C35:Q35)</f>
        <v>7</v>
      </c>
    </row>
    <row r="36" spans="1:18" ht="13.5" customHeight="1">
      <c r="A36" s="1" t="s">
        <v>473</v>
      </c>
      <c r="B36" s="1" t="s">
        <v>437</v>
      </c>
      <c r="C36" s="2">
        <v>2</v>
      </c>
      <c r="D36" s="2">
        <v>1</v>
      </c>
      <c r="E36" s="2">
        <v>1</v>
      </c>
      <c r="F36" s="2">
        <v>1</v>
      </c>
      <c r="G36" s="2" t="s">
        <v>0</v>
      </c>
      <c r="H36" s="2" t="s">
        <v>0</v>
      </c>
      <c r="I36" s="2" t="s">
        <v>0</v>
      </c>
      <c r="J36" s="2">
        <v>2</v>
      </c>
      <c r="K36" s="2" t="s">
        <v>0</v>
      </c>
      <c r="L36" s="2" t="s">
        <v>0</v>
      </c>
      <c r="M36" s="2" t="s">
        <v>0</v>
      </c>
      <c r="N36" s="2" t="s">
        <v>0</v>
      </c>
      <c r="O36" s="2" t="s">
        <v>0</v>
      </c>
      <c r="P36" s="2" t="s">
        <v>0</v>
      </c>
      <c r="Q36" s="2" t="s">
        <v>0</v>
      </c>
      <c r="R36" s="3">
        <f t="shared" si="1"/>
        <v>7</v>
      </c>
    </row>
    <row r="37" spans="1:18" ht="13.5" customHeight="1">
      <c r="A37" s="1" t="s">
        <v>474</v>
      </c>
      <c r="B37" s="1" t="s">
        <v>433</v>
      </c>
      <c r="C37" s="2">
        <v>6</v>
      </c>
      <c r="D37" s="2" t="s">
        <v>0</v>
      </c>
      <c r="E37" s="2" t="s">
        <v>0</v>
      </c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0</v>
      </c>
      <c r="O37" s="2" t="s">
        <v>0</v>
      </c>
      <c r="P37" s="2">
        <v>1</v>
      </c>
      <c r="Q37" s="2" t="s">
        <v>0</v>
      </c>
      <c r="R37" s="3">
        <f t="shared" si="1"/>
        <v>7</v>
      </c>
    </row>
    <row r="38" spans="1:18" ht="13.5" customHeight="1">
      <c r="A38" s="1" t="s">
        <v>475</v>
      </c>
      <c r="B38" s="1" t="s">
        <v>438</v>
      </c>
      <c r="C38" s="2">
        <v>3</v>
      </c>
      <c r="D38" s="2" t="s">
        <v>0</v>
      </c>
      <c r="E38" s="2" t="s">
        <v>0</v>
      </c>
      <c r="F38" s="2" t="s">
        <v>0</v>
      </c>
      <c r="G38" s="2" t="s">
        <v>0</v>
      </c>
      <c r="H38" s="2">
        <v>1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>
        <v>3</v>
      </c>
      <c r="O38" s="2" t="s">
        <v>0</v>
      </c>
      <c r="P38" s="2" t="s">
        <v>0</v>
      </c>
      <c r="Q38" s="2" t="s">
        <v>0</v>
      </c>
      <c r="R38" s="3">
        <f t="shared" si="1"/>
        <v>7</v>
      </c>
    </row>
    <row r="39" spans="1:18" ht="13.5" customHeight="1">
      <c r="A39" s="1" t="s">
        <v>476</v>
      </c>
      <c r="B39" s="1" t="s">
        <v>437</v>
      </c>
      <c r="C39" s="2">
        <v>4</v>
      </c>
      <c r="D39" s="2">
        <v>1</v>
      </c>
      <c r="E39" s="2" t="s">
        <v>0</v>
      </c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2">
        <v>1</v>
      </c>
      <c r="N39" s="2" t="s">
        <v>0</v>
      </c>
      <c r="O39" s="2" t="s">
        <v>0</v>
      </c>
      <c r="P39" s="2" t="s">
        <v>0</v>
      </c>
      <c r="Q39" s="2" t="s">
        <v>0</v>
      </c>
      <c r="R39" s="3">
        <f t="shared" si="1"/>
        <v>6</v>
      </c>
    </row>
    <row r="40" spans="1:18" ht="13.5" customHeight="1">
      <c r="A40" s="1" t="s">
        <v>477</v>
      </c>
      <c r="B40" s="1" t="s">
        <v>439</v>
      </c>
      <c r="C40" s="2">
        <v>6</v>
      </c>
      <c r="D40" s="2" t="s">
        <v>0</v>
      </c>
      <c r="E40" s="2" t="s">
        <v>0</v>
      </c>
      <c r="F40" s="2" t="s">
        <v>0</v>
      </c>
      <c r="G40" s="2" t="s">
        <v>0</v>
      </c>
      <c r="H40" s="2" t="s">
        <v>0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0</v>
      </c>
      <c r="O40" s="2" t="s">
        <v>0</v>
      </c>
      <c r="P40" s="2" t="s">
        <v>0</v>
      </c>
      <c r="Q40" s="2" t="s">
        <v>0</v>
      </c>
      <c r="R40" s="3">
        <f t="shared" si="1"/>
        <v>6</v>
      </c>
    </row>
    <row r="41" spans="1:18" ht="13.5" customHeight="1">
      <c r="A41" s="1" t="s">
        <v>478</v>
      </c>
      <c r="B41" s="1" t="s">
        <v>438</v>
      </c>
      <c r="C41" s="2">
        <v>6</v>
      </c>
      <c r="D41" s="2" t="s">
        <v>0</v>
      </c>
      <c r="E41" s="2" t="s">
        <v>0</v>
      </c>
      <c r="F41" s="2" t="s">
        <v>0</v>
      </c>
      <c r="G41" s="2" t="s">
        <v>0</v>
      </c>
      <c r="H41" s="2" t="s">
        <v>0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0</v>
      </c>
      <c r="O41" s="2" t="s">
        <v>0</v>
      </c>
      <c r="P41" s="2" t="s">
        <v>0</v>
      </c>
      <c r="Q41" s="2" t="s">
        <v>0</v>
      </c>
      <c r="R41" s="3">
        <f t="shared" si="1"/>
        <v>6</v>
      </c>
    </row>
    <row r="42" spans="1:18" ht="13.5" customHeight="1">
      <c r="A42" s="1" t="s">
        <v>479</v>
      </c>
      <c r="B42" s="1" t="s">
        <v>43</v>
      </c>
      <c r="C42" s="2">
        <v>3</v>
      </c>
      <c r="D42" s="2" t="s">
        <v>0</v>
      </c>
      <c r="E42" s="2" t="s">
        <v>0</v>
      </c>
      <c r="F42" s="2">
        <v>1</v>
      </c>
      <c r="G42" s="2" t="s">
        <v>0</v>
      </c>
      <c r="H42" s="2" t="s">
        <v>0</v>
      </c>
      <c r="I42" s="2" t="s">
        <v>0</v>
      </c>
      <c r="J42" s="2">
        <v>1</v>
      </c>
      <c r="K42" s="2" t="s">
        <v>0</v>
      </c>
      <c r="L42" s="2" t="s">
        <v>0</v>
      </c>
      <c r="M42" s="2" t="s">
        <v>0</v>
      </c>
      <c r="N42" s="2" t="s">
        <v>0</v>
      </c>
      <c r="O42" s="2">
        <v>1</v>
      </c>
      <c r="P42" s="2" t="s">
        <v>0</v>
      </c>
      <c r="Q42" s="2" t="s">
        <v>0</v>
      </c>
      <c r="R42" s="3">
        <f t="shared" si="1"/>
        <v>6</v>
      </c>
    </row>
    <row r="43" spans="1:18" ht="13.5" customHeight="1">
      <c r="A43" s="1" t="s">
        <v>480</v>
      </c>
      <c r="B43" s="1" t="s">
        <v>435</v>
      </c>
      <c r="C43" s="2">
        <v>4</v>
      </c>
      <c r="D43" s="2">
        <v>1</v>
      </c>
      <c r="E43" s="2" t="s">
        <v>0</v>
      </c>
      <c r="F43" s="2" t="s">
        <v>0</v>
      </c>
      <c r="G43" s="2" t="s">
        <v>0</v>
      </c>
      <c r="H43" s="2" t="s">
        <v>0</v>
      </c>
      <c r="I43" s="2" t="s">
        <v>0</v>
      </c>
      <c r="J43" s="2">
        <v>1</v>
      </c>
      <c r="K43" s="2" t="s">
        <v>0</v>
      </c>
      <c r="L43" s="2" t="s">
        <v>0</v>
      </c>
      <c r="M43" s="2" t="s">
        <v>0</v>
      </c>
      <c r="N43" s="2" t="s">
        <v>0</v>
      </c>
      <c r="O43" s="2" t="s">
        <v>0</v>
      </c>
      <c r="P43" s="2" t="s">
        <v>0</v>
      </c>
      <c r="Q43" s="2" t="s">
        <v>0</v>
      </c>
      <c r="R43" s="3">
        <f t="shared" si="1"/>
        <v>6</v>
      </c>
    </row>
    <row r="44" spans="1:18" ht="13.5" customHeight="1">
      <c r="A44" s="1" t="s">
        <v>211</v>
      </c>
      <c r="B44" s="1" t="s">
        <v>438</v>
      </c>
      <c r="C44" s="2">
        <v>0</v>
      </c>
      <c r="D44" s="2">
        <v>1</v>
      </c>
      <c r="E44" s="2" t="s">
        <v>0</v>
      </c>
      <c r="F44" s="2" t="s">
        <v>0</v>
      </c>
      <c r="G44" s="2">
        <v>2</v>
      </c>
      <c r="H44" s="2" t="s">
        <v>0</v>
      </c>
      <c r="I44" s="2" t="s">
        <v>0</v>
      </c>
      <c r="J44" s="2">
        <v>1</v>
      </c>
      <c r="K44" s="2">
        <v>2</v>
      </c>
      <c r="L44" s="2" t="s">
        <v>0</v>
      </c>
      <c r="M44" s="2" t="s">
        <v>0</v>
      </c>
      <c r="N44" s="2" t="s">
        <v>0</v>
      </c>
      <c r="O44" s="2" t="s">
        <v>0</v>
      </c>
      <c r="P44" s="2" t="s">
        <v>0</v>
      </c>
      <c r="Q44" s="2" t="s">
        <v>0</v>
      </c>
      <c r="R44" s="3">
        <f t="shared" si="1"/>
        <v>6</v>
      </c>
    </row>
    <row r="45" spans="1:18" ht="13.5" customHeight="1">
      <c r="A45" s="1" t="s">
        <v>481</v>
      </c>
      <c r="B45" s="1" t="s">
        <v>435</v>
      </c>
      <c r="C45" s="2">
        <v>2</v>
      </c>
      <c r="D45" s="2" t="s">
        <v>0</v>
      </c>
      <c r="E45" s="2" t="s">
        <v>0</v>
      </c>
      <c r="F45" s="2" t="s">
        <v>0</v>
      </c>
      <c r="G45" s="2" t="s">
        <v>0</v>
      </c>
      <c r="H45" s="2">
        <v>1</v>
      </c>
      <c r="I45" s="2" t="s">
        <v>0</v>
      </c>
      <c r="J45" s="2" t="s">
        <v>0</v>
      </c>
      <c r="K45" s="2">
        <v>1</v>
      </c>
      <c r="L45" s="2" t="s">
        <v>0</v>
      </c>
      <c r="M45" s="2">
        <v>1</v>
      </c>
      <c r="N45" s="2" t="s">
        <v>0</v>
      </c>
      <c r="O45" s="2" t="s">
        <v>0</v>
      </c>
      <c r="P45" s="2" t="s">
        <v>0</v>
      </c>
      <c r="Q45" s="2" t="s">
        <v>0</v>
      </c>
      <c r="R45" s="3">
        <f t="shared" si="1"/>
        <v>5</v>
      </c>
    </row>
    <row r="46" spans="1:18" ht="13.5" customHeight="1">
      <c r="A46" s="1" t="s">
        <v>482</v>
      </c>
      <c r="B46" s="1" t="s">
        <v>438</v>
      </c>
      <c r="C46" s="2">
        <v>1</v>
      </c>
      <c r="D46" s="2" t="s">
        <v>0</v>
      </c>
      <c r="E46" s="2">
        <v>1</v>
      </c>
      <c r="F46" s="2" t="s">
        <v>0</v>
      </c>
      <c r="G46" s="2">
        <v>1</v>
      </c>
      <c r="H46" s="2" t="s">
        <v>0</v>
      </c>
      <c r="I46" s="2" t="s">
        <v>0</v>
      </c>
      <c r="J46" s="2" t="s">
        <v>0</v>
      </c>
      <c r="K46" s="2">
        <v>1</v>
      </c>
      <c r="L46" s="2">
        <v>1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3">
        <f t="shared" si="1"/>
        <v>5</v>
      </c>
    </row>
    <row r="47" spans="1:18" ht="13.5" customHeight="1">
      <c r="A47" s="1" t="s">
        <v>483</v>
      </c>
      <c r="B47" s="1" t="s">
        <v>440</v>
      </c>
      <c r="C47" s="2">
        <v>3</v>
      </c>
      <c r="D47" s="2" t="s">
        <v>0</v>
      </c>
      <c r="E47" s="2" t="s">
        <v>0</v>
      </c>
      <c r="F47" s="2" t="s">
        <v>0</v>
      </c>
      <c r="G47" s="2">
        <v>1</v>
      </c>
      <c r="H47" s="2" t="s">
        <v>0</v>
      </c>
      <c r="I47" s="2" t="s">
        <v>0</v>
      </c>
      <c r="J47" s="2" t="s">
        <v>0</v>
      </c>
      <c r="K47" s="2" t="s">
        <v>0</v>
      </c>
      <c r="L47" s="2" t="s">
        <v>0</v>
      </c>
      <c r="M47" s="2" t="s">
        <v>0</v>
      </c>
      <c r="N47" s="2" t="s">
        <v>0</v>
      </c>
      <c r="O47" s="2" t="s">
        <v>0</v>
      </c>
      <c r="P47" s="2">
        <v>1</v>
      </c>
      <c r="Q47" s="2" t="s">
        <v>0</v>
      </c>
      <c r="R47" s="3">
        <f t="shared" si="1"/>
        <v>5</v>
      </c>
    </row>
    <row r="48" spans="1:18" ht="13.5" customHeight="1">
      <c r="A48" s="1" t="s">
        <v>254</v>
      </c>
      <c r="B48" s="1" t="s">
        <v>434</v>
      </c>
      <c r="C48" s="2">
        <v>3</v>
      </c>
      <c r="D48" s="2" t="s">
        <v>0</v>
      </c>
      <c r="E48" s="2" t="s">
        <v>0</v>
      </c>
      <c r="F48" s="2" t="s">
        <v>0</v>
      </c>
      <c r="G48" s="2" t="s">
        <v>0</v>
      </c>
      <c r="H48" s="2" t="s">
        <v>0</v>
      </c>
      <c r="I48" s="2" t="s">
        <v>0</v>
      </c>
      <c r="J48" s="2">
        <v>2</v>
      </c>
      <c r="K48" s="2" t="s">
        <v>0</v>
      </c>
      <c r="L48" s="2" t="s">
        <v>0</v>
      </c>
      <c r="M48" s="2" t="s">
        <v>0</v>
      </c>
      <c r="N48" s="2" t="s">
        <v>0</v>
      </c>
      <c r="O48" s="2" t="s">
        <v>0</v>
      </c>
      <c r="P48" s="2" t="s">
        <v>0</v>
      </c>
      <c r="Q48" s="2" t="s">
        <v>0</v>
      </c>
      <c r="R48" s="3">
        <f t="shared" si="1"/>
        <v>5</v>
      </c>
    </row>
    <row r="49" spans="1:18" ht="13.5" customHeight="1">
      <c r="A49" s="1" t="s">
        <v>484</v>
      </c>
      <c r="B49" s="1" t="s">
        <v>437</v>
      </c>
      <c r="C49" s="2">
        <v>4</v>
      </c>
      <c r="D49" s="2" t="s">
        <v>0</v>
      </c>
      <c r="E49" s="2" t="s">
        <v>0</v>
      </c>
      <c r="F49" s="2" t="s">
        <v>0</v>
      </c>
      <c r="G49" s="2" t="s">
        <v>0</v>
      </c>
      <c r="H49" s="2" t="s">
        <v>0</v>
      </c>
      <c r="I49" s="2">
        <v>1</v>
      </c>
      <c r="J49" s="2" t="s">
        <v>0</v>
      </c>
      <c r="K49" s="2" t="s">
        <v>0</v>
      </c>
      <c r="L49" s="2" t="s">
        <v>0</v>
      </c>
      <c r="M49" s="2" t="s">
        <v>0</v>
      </c>
      <c r="N49" s="2" t="s">
        <v>0</v>
      </c>
      <c r="O49" s="2" t="s">
        <v>0</v>
      </c>
      <c r="P49" s="2" t="s">
        <v>0</v>
      </c>
      <c r="Q49" s="2" t="s">
        <v>0</v>
      </c>
      <c r="R49" s="3">
        <f t="shared" si="1"/>
        <v>5</v>
      </c>
    </row>
    <row r="50" spans="1:18" ht="13.5" customHeight="1">
      <c r="A50" s="1" t="s">
        <v>485</v>
      </c>
      <c r="B50" s="1" t="s">
        <v>439</v>
      </c>
      <c r="C50" s="2">
        <v>4</v>
      </c>
      <c r="D50" s="2" t="s">
        <v>0</v>
      </c>
      <c r="E50" s="2" t="s">
        <v>0</v>
      </c>
      <c r="F50" s="2" t="s">
        <v>0</v>
      </c>
      <c r="G50" s="2" t="s">
        <v>0</v>
      </c>
      <c r="H50" s="2">
        <v>1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3">
        <f t="shared" si="1"/>
        <v>5</v>
      </c>
    </row>
    <row r="51" spans="1:18" ht="13.5" customHeight="1">
      <c r="A51" s="1" t="s">
        <v>486</v>
      </c>
      <c r="B51" s="1" t="s">
        <v>438</v>
      </c>
      <c r="C51" s="2">
        <v>4</v>
      </c>
      <c r="D51" s="2" t="s">
        <v>0</v>
      </c>
      <c r="E51" s="2" t="s">
        <v>0</v>
      </c>
      <c r="F51" s="2" t="s">
        <v>0</v>
      </c>
      <c r="G51" s="2" t="s">
        <v>0</v>
      </c>
      <c r="H51" s="2" t="s">
        <v>0</v>
      </c>
      <c r="I51" s="2" t="s">
        <v>0</v>
      </c>
      <c r="J51" s="2" t="s">
        <v>0</v>
      </c>
      <c r="K51" s="2" t="s">
        <v>0</v>
      </c>
      <c r="L51" s="2" t="s">
        <v>0</v>
      </c>
      <c r="M51" s="2" t="s">
        <v>0</v>
      </c>
      <c r="N51" s="2">
        <v>1</v>
      </c>
      <c r="O51" s="2" t="s">
        <v>0</v>
      </c>
      <c r="P51" s="2" t="s">
        <v>0</v>
      </c>
      <c r="Q51" s="2" t="s">
        <v>0</v>
      </c>
      <c r="R51" s="3">
        <f t="shared" si="1"/>
        <v>5</v>
      </c>
    </row>
    <row r="52" spans="1:18" ht="13.5" customHeight="1">
      <c r="A52" s="1" t="s">
        <v>487</v>
      </c>
      <c r="B52" s="1" t="s">
        <v>436</v>
      </c>
      <c r="C52" s="2">
        <v>0</v>
      </c>
      <c r="D52" s="2" t="s">
        <v>0</v>
      </c>
      <c r="E52" s="2" t="s">
        <v>0</v>
      </c>
      <c r="F52" s="2" t="s">
        <v>0</v>
      </c>
      <c r="G52" s="2" t="s">
        <v>0</v>
      </c>
      <c r="H52" s="2">
        <v>1</v>
      </c>
      <c r="I52" s="2" t="s">
        <v>0</v>
      </c>
      <c r="J52" s="2">
        <v>1</v>
      </c>
      <c r="K52" s="2">
        <v>1</v>
      </c>
      <c r="L52" s="2">
        <v>2</v>
      </c>
      <c r="M52" s="2" t="s">
        <v>0</v>
      </c>
      <c r="N52" s="2" t="s">
        <v>0</v>
      </c>
      <c r="O52" s="2" t="s">
        <v>0</v>
      </c>
      <c r="P52" s="2" t="s">
        <v>0</v>
      </c>
      <c r="Q52" s="2" t="s">
        <v>0</v>
      </c>
      <c r="R52" s="3">
        <f t="shared" si="1"/>
        <v>5</v>
      </c>
    </row>
    <row r="53" spans="1:18" ht="13.5" customHeight="1">
      <c r="A53" s="1" t="s">
        <v>488</v>
      </c>
      <c r="B53" s="1" t="s">
        <v>435</v>
      </c>
      <c r="C53" s="2">
        <v>1</v>
      </c>
      <c r="D53" s="2" t="s">
        <v>0</v>
      </c>
      <c r="E53" s="2" t="s">
        <v>0</v>
      </c>
      <c r="F53" s="2">
        <v>1</v>
      </c>
      <c r="G53" s="2" t="s">
        <v>0</v>
      </c>
      <c r="H53" s="2" t="s">
        <v>0</v>
      </c>
      <c r="I53" s="2" t="s">
        <v>0</v>
      </c>
      <c r="J53" s="2" t="s">
        <v>0</v>
      </c>
      <c r="K53" s="2" t="s">
        <v>0</v>
      </c>
      <c r="L53" s="2">
        <v>3</v>
      </c>
      <c r="M53" s="2" t="s">
        <v>0</v>
      </c>
      <c r="N53" s="2" t="s">
        <v>0</v>
      </c>
      <c r="O53" s="2" t="s">
        <v>0</v>
      </c>
      <c r="P53" s="2" t="s">
        <v>0</v>
      </c>
      <c r="Q53" s="2" t="s">
        <v>0</v>
      </c>
      <c r="R53" s="3">
        <f t="shared" si="1"/>
        <v>5</v>
      </c>
    </row>
    <row r="54" spans="1:18" ht="13.5" customHeight="1">
      <c r="A54" s="1" t="s">
        <v>489</v>
      </c>
      <c r="B54" s="1" t="s">
        <v>440</v>
      </c>
      <c r="C54" s="2">
        <v>3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>
        <v>1</v>
      </c>
      <c r="O54" s="2" t="s">
        <v>0</v>
      </c>
      <c r="P54" s="2" t="s">
        <v>0</v>
      </c>
      <c r="Q54" s="2" t="s">
        <v>0</v>
      </c>
      <c r="R54" s="3">
        <f t="shared" si="1"/>
        <v>4</v>
      </c>
    </row>
    <row r="55" spans="1:18" ht="13.5" customHeight="1">
      <c r="A55" s="1" t="s">
        <v>490</v>
      </c>
      <c r="B55" s="1" t="s">
        <v>433</v>
      </c>
      <c r="C55" s="2">
        <v>2</v>
      </c>
      <c r="D55" s="2" t="s">
        <v>0</v>
      </c>
      <c r="E55" s="2" t="s">
        <v>0</v>
      </c>
      <c r="F55" s="2" t="s">
        <v>0</v>
      </c>
      <c r="G55" s="2" t="s">
        <v>0</v>
      </c>
      <c r="H55" s="2" t="s">
        <v>0</v>
      </c>
      <c r="I55" s="2">
        <v>1</v>
      </c>
      <c r="J55" s="2" t="s">
        <v>0</v>
      </c>
      <c r="K55" s="2" t="s">
        <v>0</v>
      </c>
      <c r="L55" s="2" t="s">
        <v>0</v>
      </c>
      <c r="M55" s="2">
        <v>1</v>
      </c>
      <c r="N55" s="2" t="s">
        <v>0</v>
      </c>
      <c r="O55" s="2" t="s">
        <v>0</v>
      </c>
      <c r="P55" s="2" t="s">
        <v>0</v>
      </c>
      <c r="Q55" s="2" t="s">
        <v>0</v>
      </c>
      <c r="R55" s="3">
        <f t="shared" si="1"/>
        <v>4</v>
      </c>
    </row>
    <row r="56" spans="1:18" ht="13.5" customHeight="1">
      <c r="A56" s="1" t="s">
        <v>491</v>
      </c>
      <c r="B56" s="1" t="s">
        <v>439</v>
      </c>
      <c r="C56" s="2">
        <v>2</v>
      </c>
      <c r="D56" s="2" t="s">
        <v>0</v>
      </c>
      <c r="E56" s="2" t="s">
        <v>0</v>
      </c>
      <c r="F56" s="2" t="s">
        <v>0</v>
      </c>
      <c r="G56" s="2" t="s">
        <v>0</v>
      </c>
      <c r="H56" s="2" t="s">
        <v>0</v>
      </c>
      <c r="I56" s="2" t="s">
        <v>0</v>
      </c>
      <c r="J56" s="2" t="s">
        <v>0</v>
      </c>
      <c r="K56" s="2">
        <v>1</v>
      </c>
      <c r="L56" s="2" t="s">
        <v>0</v>
      </c>
      <c r="M56" s="2" t="s">
        <v>0</v>
      </c>
      <c r="N56" s="2" t="s">
        <v>0</v>
      </c>
      <c r="O56" s="2" t="s">
        <v>0</v>
      </c>
      <c r="P56" s="2" t="s">
        <v>0</v>
      </c>
      <c r="Q56" s="2">
        <v>1</v>
      </c>
      <c r="R56" s="3">
        <f t="shared" si="1"/>
        <v>4</v>
      </c>
    </row>
    <row r="57" spans="1:18" ht="13.5" customHeight="1">
      <c r="A57" s="1" t="s">
        <v>296</v>
      </c>
      <c r="B57" s="1" t="s">
        <v>43</v>
      </c>
      <c r="C57" s="2">
        <v>2</v>
      </c>
      <c r="D57" s="2" t="s">
        <v>0</v>
      </c>
      <c r="E57" s="2" t="s">
        <v>0</v>
      </c>
      <c r="F57" s="2" t="s">
        <v>0</v>
      </c>
      <c r="G57" s="2">
        <v>1</v>
      </c>
      <c r="H57" s="2" t="s">
        <v>0</v>
      </c>
      <c r="I57" s="2" t="s">
        <v>0</v>
      </c>
      <c r="J57" s="2">
        <v>1</v>
      </c>
      <c r="K57" s="2" t="s">
        <v>0</v>
      </c>
      <c r="L57" s="2" t="s">
        <v>0</v>
      </c>
      <c r="M57" s="2" t="s">
        <v>0</v>
      </c>
      <c r="N57" s="2" t="s">
        <v>0</v>
      </c>
      <c r="O57" s="2" t="s">
        <v>0</v>
      </c>
      <c r="P57" s="2" t="s">
        <v>0</v>
      </c>
      <c r="Q57" s="2" t="s">
        <v>0</v>
      </c>
      <c r="R57" s="3">
        <f t="shared" si="1"/>
        <v>4</v>
      </c>
    </row>
    <row r="58" spans="1:18" ht="13.5" customHeight="1">
      <c r="A58" s="1" t="s">
        <v>191</v>
      </c>
      <c r="B58" s="1" t="s">
        <v>43</v>
      </c>
      <c r="C58" s="2">
        <v>3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>
        <v>1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3">
        <f t="shared" si="1"/>
        <v>4</v>
      </c>
    </row>
    <row r="59" spans="1:18" ht="13.5" customHeight="1">
      <c r="A59" s="1" t="s">
        <v>85</v>
      </c>
      <c r="B59" s="1" t="s">
        <v>435</v>
      </c>
      <c r="C59" s="2">
        <v>4</v>
      </c>
      <c r="D59" s="2" t="s">
        <v>0</v>
      </c>
      <c r="E59" s="2" t="s">
        <v>0</v>
      </c>
      <c r="F59" s="2" t="s">
        <v>0</v>
      </c>
      <c r="G59" s="2" t="s">
        <v>0</v>
      </c>
      <c r="H59" s="2" t="s">
        <v>0</v>
      </c>
      <c r="I59" s="2" t="s">
        <v>0</v>
      </c>
      <c r="J59" s="2" t="s">
        <v>0</v>
      </c>
      <c r="K59" s="2" t="s">
        <v>0</v>
      </c>
      <c r="L59" s="2" t="s">
        <v>0</v>
      </c>
      <c r="M59" s="2" t="s">
        <v>0</v>
      </c>
      <c r="N59" s="2" t="s">
        <v>0</v>
      </c>
      <c r="O59" s="2" t="s">
        <v>0</v>
      </c>
      <c r="P59" s="2" t="s">
        <v>0</v>
      </c>
      <c r="Q59" s="2" t="s">
        <v>0</v>
      </c>
      <c r="R59" s="3">
        <f t="shared" si="1"/>
        <v>4</v>
      </c>
    </row>
    <row r="60" spans="1:18" ht="13.5" customHeight="1">
      <c r="A60" s="1" t="s">
        <v>492</v>
      </c>
      <c r="B60" s="1" t="s">
        <v>438</v>
      </c>
      <c r="C60" s="2">
        <v>1</v>
      </c>
      <c r="D60" s="2" t="s">
        <v>0</v>
      </c>
      <c r="E60" s="2" t="s">
        <v>0</v>
      </c>
      <c r="F60" s="2" t="s">
        <v>0</v>
      </c>
      <c r="G60" s="2" t="s">
        <v>0</v>
      </c>
      <c r="H60" s="2" t="s">
        <v>0</v>
      </c>
      <c r="I60" s="2">
        <v>1</v>
      </c>
      <c r="J60" s="2">
        <v>1</v>
      </c>
      <c r="K60" s="2" t="s">
        <v>0</v>
      </c>
      <c r="L60" s="2" t="s">
        <v>0</v>
      </c>
      <c r="M60" s="2" t="s">
        <v>0</v>
      </c>
      <c r="N60" s="2" t="s">
        <v>0</v>
      </c>
      <c r="O60" s="2" t="s">
        <v>0</v>
      </c>
      <c r="P60" s="2" t="s">
        <v>0</v>
      </c>
      <c r="Q60" s="2" t="s">
        <v>0</v>
      </c>
      <c r="R60" s="3">
        <f t="shared" si="1"/>
        <v>3</v>
      </c>
    </row>
    <row r="61" spans="1:18" ht="13.5" customHeight="1">
      <c r="A61" s="1" t="s">
        <v>493</v>
      </c>
      <c r="B61" s="1" t="s">
        <v>440</v>
      </c>
      <c r="C61" s="2">
        <v>1</v>
      </c>
      <c r="D61" s="2" t="s">
        <v>0</v>
      </c>
      <c r="E61" s="2" t="s">
        <v>0</v>
      </c>
      <c r="F61" s="2" t="s">
        <v>0</v>
      </c>
      <c r="G61" s="2" t="s">
        <v>0</v>
      </c>
      <c r="H61" s="2" t="s">
        <v>0</v>
      </c>
      <c r="I61" s="2" t="s">
        <v>0</v>
      </c>
      <c r="J61" s="2" t="s">
        <v>0</v>
      </c>
      <c r="K61" s="2" t="s">
        <v>0</v>
      </c>
      <c r="L61" s="2" t="s">
        <v>0</v>
      </c>
      <c r="M61" s="2" t="s">
        <v>0</v>
      </c>
      <c r="N61" s="2">
        <v>1</v>
      </c>
      <c r="O61" s="2" t="s">
        <v>0</v>
      </c>
      <c r="P61" s="2">
        <v>1</v>
      </c>
      <c r="Q61" s="2" t="s">
        <v>0</v>
      </c>
      <c r="R61" s="3">
        <f t="shared" si="1"/>
        <v>3</v>
      </c>
    </row>
    <row r="62" spans="1:18" ht="13.5" customHeight="1">
      <c r="A62" s="1" t="s">
        <v>494</v>
      </c>
      <c r="B62" s="1" t="s">
        <v>439</v>
      </c>
      <c r="C62" s="2">
        <v>3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3">
        <f t="shared" si="1"/>
        <v>3</v>
      </c>
    </row>
    <row r="63" spans="1:18" ht="13.5" customHeight="1">
      <c r="A63" s="1" t="s">
        <v>495</v>
      </c>
      <c r="B63" s="1" t="s">
        <v>439</v>
      </c>
      <c r="C63" s="2">
        <v>2</v>
      </c>
      <c r="D63" s="2">
        <v>1</v>
      </c>
      <c r="E63" s="2" t="s">
        <v>0</v>
      </c>
      <c r="F63" s="2" t="s">
        <v>0</v>
      </c>
      <c r="G63" s="2" t="s">
        <v>0</v>
      </c>
      <c r="H63" s="2" t="s">
        <v>0</v>
      </c>
      <c r="I63" s="2" t="s">
        <v>0</v>
      </c>
      <c r="J63" s="2" t="s">
        <v>0</v>
      </c>
      <c r="K63" s="2" t="s">
        <v>0</v>
      </c>
      <c r="L63" s="2" t="s">
        <v>0</v>
      </c>
      <c r="M63" s="2" t="s">
        <v>0</v>
      </c>
      <c r="N63" s="2" t="s">
        <v>0</v>
      </c>
      <c r="O63" s="2" t="s">
        <v>0</v>
      </c>
      <c r="P63" s="2" t="s">
        <v>0</v>
      </c>
      <c r="Q63" s="2" t="s">
        <v>0</v>
      </c>
      <c r="R63" s="3">
        <f t="shared" si="1"/>
        <v>3</v>
      </c>
    </row>
    <row r="64" spans="1:18" ht="13.5" customHeight="1">
      <c r="A64" s="1" t="s">
        <v>496</v>
      </c>
      <c r="B64" s="1" t="s">
        <v>440</v>
      </c>
      <c r="C64" s="2">
        <v>1</v>
      </c>
      <c r="D64" s="2" t="s">
        <v>0</v>
      </c>
      <c r="E64" s="2" t="s">
        <v>0</v>
      </c>
      <c r="F64" s="2" t="s">
        <v>0</v>
      </c>
      <c r="G64" s="2" t="s">
        <v>0</v>
      </c>
      <c r="H64" s="2">
        <v>1</v>
      </c>
      <c r="I64" s="2" t="s">
        <v>0</v>
      </c>
      <c r="J64" s="2" t="s">
        <v>0</v>
      </c>
      <c r="K64" s="2" t="s">
        <v>0</v>
      </c>
      <c r="L64" s="2">
        <v>1</v>
      </c>
      <c r="M64" s="2" t="s">
        <v>0</v>
      </c>
      <c r="N64" s="2" t="s">
        <v>0</v>
      </c>
      <c r="O64" s="2" t="s">
        <v>0</v>
      </c>
      <c r="P64" s="2" t="s">
        <v>0</v>
      </c>
      <c r="Q64" s="2" t="s">
        <v>0</v>
      </c>
      <c r="R64" s="3">
        <f t="shared" si="1"/>
        <v>3</v>
      </c>
    </row>
    <row r="65" spans="1:18" ht="13.5" customHeight="1">
      <c r="A65" s="1" t="s">
        <v>497</v>
      </c>
      <c r="B65" s="1" t="s">
        <v>434</v>
      </c>
      <c r="C65" s="2">
        <v>1</v>
      </c>
      <c r="D65" s="2" t="s">
        <v>0</v>
      </c>
      <c r="E65" s="2" t="s">
        <v>0</v>
      </c>
      <c r="F65" s="2" t="s">
        <v>0</v>
      </c>
      <c r="G65" s="2" t="s">
        <v>0</v>
      </c>
      <c r="H65" s="2" t="s">
        <v>0</v>
      </c>
      <c r="I65" s="2" t="s">
        <v>0</v>
      </c>
      <c r="J65" s="2">
        <v>1</v>
      </c>
      <c r="K65" s="2" t="s">
        <v>0</v>
      </c>
      <c r="L65" s="2" t="s">
        <v>0</v>
      </c>
      <c r="M65" s="2">
        <v>1</v>
      </c>
      <c r="N65" s="2" t="s">
        <v>0</v>
      </c>
      <c r="O65" s="2" t="s">
        <v>0</v>
      </c>
      <c r="P65" s="2" t="s">
        <v>0</v>
      </c>
      <c r="Q65" s="2" t="s">
        <v>0</v>
      </c>
      <c r="R65" s="3">
        <f t="shared" si="1"/>
        <v>3</v>
      </c>
    </row>
    <row r="66" spans="1:18" ht="13.5" customHeight="1">
      <c r="A66" s="1" t="s">
        <v>498</v>
      </c>
      <c r="B66" s="1" t="s">
        <v>436</v>
      </c>
      <c r="C66" s="2">
        <v>1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>
        <v>1</v>
      </c>
      <c r="Q66" s="2">
        <v>1</v>
      </c>
      <c r="R66" s="3">
        <f t="shared" si="1"/>
        <v>3</v>
      </c>
    </row>
    <row r="67" spans="1:18" ht="13.5" customHeight="1">
      <c r="A67" s="1" t="s">
        <v>499</v>
      </c>
      <c r="B67" s="1" t="s">
        <v>439</v>
      </c>
      <c r="C67" s="2">
        <v>1</v>
      </c>
      <c r="D67" s="2" t="s">
        <v>0</v>
      </c>
      <c r="E67" s="2" t="s">
        <v>0</v>
      </c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>
        <v>1</v>
      </c>
      <c r="M67" s="2" t="s">
        <v>0</v>
      </c>
      <c r="N67" s="2" t="s">
        <v>0</v>
      </c>
      <c r="O67" s="2" t="s">
        <v>0</v>
      </c>
      <c r="P67" s="2">
        <v>1</v>
      </c>
      <c r="Q67" s="2" t="s">
        <v>0</v>
      </c>
      <c r="R67" s="3">
        <f aca="true" t="shared" si="2" ref="R67:R95">SUM(C67:Q67)</f>
        <v>3</v>
      </c>
    </row>
    <row r="68" spans="1:18" ht="13.5" customHeight="1">
      <c r="A68" s="1" t="s">
        <v>500</v>
      </c>
      <c r="B68" s="1" t="s">
        <v>437</v>
      </c>
      <c r="C68" s="2">
        <v>1</v>
      </c>
      <c r="D68" s="2" t="s">
        <v>0</v>
      </c>
      <c r="E68" s="2" t="s">
        <v>0</v>
      </c>
      <c r="F68" s="2" t="s">
        <v>0</v>
      </c>
      <c r="G68" s="2" t="s">
        <v>0</v>
      </c>
      <c r="H68" s="2" t="s">
        <v>0</v>
      </c>
      <c r="I68" s="2" t="s">
        <v>0</v>
      </c>
      <c r="J68" s="2" t="s">
        <v>0</v>
      </c>
      <c r="K68" s="2" t="s">
        <v>0</v>
      </c>
      <c r="L68" s="2" t="s">
        <v>0</v>
      </c>
      <c r="M68" s="2">
        <v>1</v>
      </c>
      <c r="N68" s="2" t="s">
        <v>0</v>
      </c>
      <c r="O68" s="2" t="s">
        <v>0</v>
      </c>
      <c r="P68" s="2" t="s">
        <v>0</v>
      </c>
      <c r="Q68" s="2" t="s">
        <v>0</v>
      </c>
      <c r="R68" s="3">
        <f t="shared" si="2"/>
        <v>2</v>
      </c>
    </row>
    <row r="69" spans="1:18" ht="13.5" customHeight="1">
      <c r="A69" s="1" t="s">
        <v>501</v>
      </c>
      <c r="B69" s="1" t="s">
        <v>439</v>
      </c>
      <c r="C69" s="2">
        <v>0</v>
      </c>
      <c r="D69" s="2" t="s">
        <v>0</v>
      </c>
      <c r="E69" s="2" t="s">
        <v>0</v>
      </c>
      <c r="F69" s="2" t="s">
        <v>0</v>
      </c>
      <c r="G69" s="2">
        <v>2</v>
      </c>
      <c r="H69" s="2" t="s">
        <v>0</v>
      </c>
      <c r="I69" s="2" t="s">
        <v>0</v>
      </c>
      <c r="J69" s="2" t="s">
        <v>0</v>
      </c>
      <c r="K69" s="2" t="s">
        <v>0</v>
      </c>
      <c r="L69" s="2" t="s">
        <v>0</v>
      </c>
      <c r="M69" s="2" t="s">
        <v>0</v>
      </c>
      <c r="N69" s="2" t="s">
        <v>0</v>
      </c>
      <c r="O69" s="2" t="s">
        <v>0</v>
      </c>
      <c r="P69" s="2" t="s">
        <v>0</v>
      </c>
      <c r="Q69" s="2" t="s">
        <v>0</v>
      </c>
      <c r="R69" s="3">
        <f t="shared" si="2"/>
        <v>2</v>
      </c>
    </row>
    <row r="70" spans="1:18" ht="13.5" customHeight="1">
      <c r="A70" s="1" t="s">
        <v>279</v>
      </c>
      <c r="B70" s="1" t="s">
        <v>43</v>
      </c>
      <c r="C70" s="2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>
        <v>1</v>
      </c>
      <c r="O70" s="2" t="s">
        <v>0</v>
      </c>
      <c r="P70" s="2">
        <v>1</v>
      </c>
      <c r="Q70" s="2" t="s">
        <v>0</v>
      </c>
      <c r="R70" s="3">
        <f t="shared" si="2"/>
        <v>2</v>
      </c>
    </row>
    <row r="71" spans="1:18" ht="13.5" customHeight="1">
      <c r="A71" s="1" t="s">
        <v>502</v>
      </c>
      <c r="B71" s="1" t="s">
        <v>433</v>
      </c>
      <c r="C71" s="2">
        <v>0</v>
      </c>
      <c r="D71" s="2" t="s">
        <v>0</v>
      </c>
      <c r="E71" s="2" t="s">
        <v>0</v>
      </c>
      <c r="F71" s="2" t="s">
        <v>0</v>
      </c>
      <c r="G71" s="2" t="s">
        <v>0</v>
      </c>
      <c r="H71" s="2" t="s">
        <v>0</v>
      </c>
      <c r="I71" s="2">
        <v>1</v>
      </c>
      <c r="J71" s="2" t="s">
        <v>0</v>
      </c>
      <c r="K71" s="2" t="s">
        <v>0</v>
      </c>
      <c r="L71" s="2" t="s">
        <v>0</v>
      </c>
      <c r="M71" s="2" t="s">
        <v>0</v>
      </c>
      <c r="N71" s="2" t="s">
        <v>0</v>
      </c>
      <c r="O71" s="2" t="s">
        <v>0</v>
      </c>
      <c r="P71" s="2">
        <v>1</v>
      </c>
      <c r="Q71" s="2" t="s">
        <v>0</v>
      </c>
      <c r="R71" s="3">
        <f t="shared" si="2"/>
        <v>2</v>
      </c>
    </row>
    <row r="72" spans="1:18" ht="13.5" customHeight="1">
      <c r="A72" s="1" t="s">
        <v>503</v>
      </c>
      <c r="B72" s="1" t="s">
        <v>437</v>
      </c>
      <c r="C72" s="2">
        <v>0</v>
      </c>
      <c r="D72" s="2" t="s">
        <v>0</v>
      </c>
      <c r="E72" s="2" t="s">
        <v>0</v>
      </c>
      <c r="F72" s="2">
        <v>1</v>
      </c>
      <c r="G72" s="2" t="s">
        <v>0</v>
      </c>
      <c r="H72" s="2" t="s">
        <v>0</v>
      </c>
      <c r="I72" s="2">
        <v>1</v>
      </c>
      <c r="J72" s="2" t="s">
        <v>0</v>
      </c>
      <c r="K72" s="2" t="s">
        <v>0</v>
      </c>
      <c r="L72" s="2" t="s">
        <v>0</v>
      </c>
      <c r="M72" s="2" t="s">
        <v>0</v>
      </c>
      <c r="N72" s="2" t="s">
        <v>0</v>
      </c>
      <c r="O72" s="2" t="s">
        <v>0</v>
      </c>
      <c r="P72" s="2" t="s">
        <v>0</v>
      </c>
      <c r="Q72" s="2" t="s">
        <v>0</v>
      </c>
      <c r="R72" s="3">
        <f t="shared" si="2"/>
        <v>2</v>
      </c>
    </row>
    <row r="73" spans="1:18" ht="13.5" customHeight="1">
      <c r="A73" s="1" t="s">
        <v>504</v>
      </c>
      <c r="B73" s="1" t="s">
        <v>433</v>
      </c>
      <c r="C73" s="2">
        <v>1</v>
      </c>
      <c r="D73" s="2">
        <v>1</v>
      </c>
      <c r="E73" s="2" t="s">
        <v>0</v>
      </c>
      <c r="F73" s="2" t="s">
        <v>0</v>
      </c>
      <c r="G73" s="2" t="s">
        <v>0</v>
      </c>
      <c r="H73" s="2" t="s">
        <v>0</v>
      </c>
      <c r="I73" s="2" t="s">
        <v>0</v>
      </c>
      <c r="J73" s="2" t="s">
        <v>0</v>
      </c>
      <c r="K73" s="2" t="s">
        <v>0</v>
      </c>
      <c r="L73" s="2" t="s">
        <v>0</v>
      </c>
      <c r="M73" s="2" t="s">
        <v>0</v>
      </c>
      <c r="N73" s="2" t="s">
        <v>0</v>
      </c>
      <c r="O73" s="2" t="s">
        <v>0</v>
      </c>
      <c r="P73" s="2" t="s">
        <v>0</v>
      </c>
      <c r="Q73" s="2" t="s">
        <v>0</v>
      </c>
      <c r="R73" s="3">
        <f t="shared" si="2"/>
        <v>2</v>
      </c>
    </row>
    <row r="74" spans="1:18" ht="13.5" customHeight="1">
      <c r="A74" s="1" t="s">
        <v>505</v>
      </c>
      <c r="B74" s="1" t="s">
        <v>438</v>
      </c>
      <c r="C74" s="2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>
        <v>2</v>
      </c>
      <c r="O74" s="2" t="s">
        <v>0</v>
      </c>
      <c r="P74" s="2" t="s">
        <v>0</v>
      </c>
      <c r="Q74" s="2" t="s">
        <v>0</v>
      </c>
      <c r="R74" s="3">
        <f t="shared" si="2"/>
        <v>2</v>
      </c>
    </row>
    <row r="75" spans="1:18" ht="13.5" customHeight="1">
      <c r="A75" s="1" t="s">
        <v>506</v>
      </c>
      <c r="B75" s="1" t="s">
        <v>438</v>
      </c>
      <c r="C75" s="2">
        <v>0</v>
      </c>
      <c r="D75" s="2" t="s">
        <v>0</v>
      </c>
      <c r="E75" s="2" t="s">
        <v>0</v>
      </c>
      <c r="F75" s="2" t="s">
        <v>0</v>
      </c>
      <c r="G75" s="2" t="s">
        <v>0</v>
      </c>
      <c r="H75" s="2" t="s">
        <v>0</v>
      </c>
      <c r="I75" s="2" t="s">
        <v>0</v>
      </c>
      <c r="J75" s="2" t="s">
        <v>0</v>
      </c>
      <c r="K75" s="2" t="s">
        <v>0</v>
      </c>
      <c r="L75" s="2" t="s">
        <v>0</v>
      </c>
      <c r="M75" s="2">
        <v>2</v>
      </c>
      <c r="N75" s="2" t="s">
        <v>0</v>
      </c>
      <c r="O75" s="2" t="s">
        <v>0</v>
      </c>
      <c r="P75" s="2" t="s">
        <v>0</v>
      </c>
      <c r="Q75" s="2" t="s">
        <v>0</v>
      </c>
      <c r="R75" s="3">
        <f t="shared" si="2"/>
        <v>2</v>
      </c>
    </row>
    <row r="76" spans="1:18" ht="13.5" customHeight="1">
      <c r="A76" s="1" t="s">
        <v>507</v>
      </c>
      <c r="B76" s="1" t="s">
        <v>436</v>
      </c>
      <c r="C76" s="2">
        <v>2</v>
      </c>
      <c r="D76" s="2" t="s">
        <v>0</v>
      </c>
      <c r="E76" s="2" t="s">
        <v>0</v>
      </c>
      <c r="F76" s="2" t="s">
        <v>0</v>
      </c>
      <c r="G76" s="2" t="s">
        <v>0</v>
      </c>
      <c r="H76" s="2" t="s">
        <v>0</v>
      </c>
      <c r="I76" s="2" t="s">
        <v>0</v>
      </c>
      <c r="J76" s="2" t="s">
        <v>0</v>
      </c>
      <c r="K76" s="2" t="s">
        <v>0</v>
      </c>
      <c r="L76" s="2" t="s">
        <v>0</v>
      </c>
      <c r="M76" s="2" t="s">
        <v>0</v>
      </c>
      <c r="N76" s="2" t="s">
        <v>0</v>
      </c>
      <c r="O76" s="2" t="s">
        <v>0</v>
      </c>
      <c r="P76" s="2" t="s">
        <v>0</v>
      </c>
      <c r="Q76" s="2" t="s">
        <v>0</v>
      </c>
      <c r="R76" s="3">
        <f t="shared" si="2"/>
        <v>2</v>
      </c>
    </row>
    <row r="77" spans="1:18" ht="13.5" customHeight="1">
      <c r="A77" s="1" t="s">
        <v>508</v>
      </c>
      <c r="B77" s="1" t="s">
        <v>439</v>
      </c>
      <c r="C77" s="2">
        <v>0</v>
      </c>
      <c r="D77" s="2">
        <v>1</v>
      </c>
      <c r="E77" s="2" t="s">
        <v>0</v>
      </c>
      <c r="F77" s="2" t="s">
        <v>0</v>
      </c>
      <c r="G77" s="2" t="s">
        <v>0</v>
      </c>
      <c r="H77" s="2" t="s">
        <v>0</v>
      </c>
      <c r="I77" s="2" t="s">
        <v>0</v>
      </c>
      <c r="J77" s="2" t="s">
        <v>0</v>
      </c>
      <c r="K77" s="2" t="s">
        <v>0</v>
      </c>
      <c r="L77" s="2" t="s">
        <v>0</v>
      </c>
      <c r="M77" s="2" t="s">
        <v>0</v>
      </c>
      <c r="N77" s="2" t="s">
        <v>0</v>
      </c>
      <c r="O77" s="2" t="s">
        <v>0</v>
      </c>
      <c r="P77" s="2" t="s">
        <v>0</v>
      </c>
      <c r="Q77" s="2" t="s">
        <v>0</v>
      </c>
      <c r="R77" s="3">
        <f t="shared" si="2"/>
        <v>1</v>
      </c>
    </row>
    <row r="78" spans="1:18" ht="13.5" customHeight="1">
      <c r="A78" s="1" t="s">
        <v>509</v>
      </c>
      <c r="B78" s="1" t="s">
        <v>438</v>
      </c>
      <c r="C78" s="2">
        <v>0</v>
      </c>
      <c r="D78" s="2" t="s">
        <v>0</v>
      </c>
      <c r="E78" s="2" t="s">
        <v>0</v>
      </c>
      <c r="F78" s="2" t="s">
        <v>0</v>
      </c>
      <c r="G78" s="2">
        <v>1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3">
        <f t="shared" si="2"/>
        <v>1</v>
      </c>
    </row>
    <row r="79" spans="1:18" ht="13.5" customHeight="1">
      <c r="A79" s="1" t="s">
        <v>510</v>
      </c>
      <c r="B79" s="1" t="s">
        <v>439</v>
      </c>
      <c r="C79" s="2">
        <v>0</v>
      </c>
      <c r="D79" s="2" t="s">
        <v>0</v>
      </c>
      <c r="E79" s="2" t="s">
        <v>0</v>
      </c>
      <c r="F79" s="2" t="s">
        <v>0</v>
      </c>
      <c r="G79" s="2" t="s">
        <v>0</v>
      </c>
      <c r="H79" s="2" t="s">
        <v>0</v>
      </c>
      <c r="I79" s="2" t="s">
        <v>0</v>
      </c>
      <c r="J79" s="2" t="s">
        <v>0</v>
      </c>
      <c r="K79" s="2" t="s">
        <v>0</v>
      </c>
      <c r="L79" s="2" t="s">
        <v>0</v>
      </c>
      <c r="M79" s="2" t="s">
        <v>0</v>
      </c>
      <c r="N79" s="2" t="s">
        <v>0</v>
      </c>
      <c r="O79" s="2" t="s">
        <v>0</v>
      </c>
      <c r="P79" s="2" t="s">
        <v>0</v>
      </c>
      <c r="Q79" s="2">
        <v>1</v>
      </c>
      <c r="R79" s="3">
        <f t="shared" si="2"/>
        <v>1</v>
      </c>
    </row>
    <row r="80" spans="1:18" ht="13.5" customHeight="1">
      <c r="A80" s="1" t="s">
        <v>511</v>
      </c>
      <c r="B80" s="1" t="s">
        <v>43</v>
      </c>
      <c r="C80" s="2">
        <v>0</v>
      </c>
      <c r="D80" s="2" t="s">
        <v>0</v>
      </c>
      <c r="E80" s="2" t="s">
        <v>0</v>
      </c>
      <c r="F80" s="2" t="s">
        <v>0</v>
      </c>
      <c r="G80" s="2" t="s">
        <v>0</v>
      </c>
      <c r="H80" s="2">
        <v>1</v>
      </c>
      <c r="I80" s="2" t="s">
        <v>0</v>
      </c>
      <c r="J80" s="2" t="s">
        <v>0</v>
      </c>
      <c r="K80" s="2" t="s">
        <v>0</v>
      </c>
      <c r="L80" s="2" t="s">
        <v>0</v>
      </c>
      <c r="M80" s="2" t="s">
        <v>0</v>
      </c>
      <c r="N80" s="2" t="s">
        <v>0</v>
      </c>
      <c r="O80" s="2" t="s">
        <v>0</v>
      </c>
      <c r="P80" s="2" t="s">
        <v>0</v>
      </c>
      <c r="Q80" s="2" t="s">
        <v>0</v>
      </c>
      <c r="R80" s="3">
        <f t="shared" si="2"/>
        <v>1</v>
      </c>
    </row>
    <row r="81" spans="1:18" ht="13.5" customHeight="1">
      <c r="A81" s="1" t="s">
        <v>512</v>
      </c>
      <c r="B81" s="1" t="s">
        <v>433</v>
      </c>
      <c r="C81" s="2">
        <v>0</v>
      </c>
      <c r="D81" s="2" t="s">
        <v>0</v>
      </c>
      <c r="E81" s="2" t="s">
        <v>0</v>
      </c>
      <c r="F81" s="2" t="s">
        <v>0</v>
      </c>
      <c r="G81" s="2" t="s">
        <v>0</v>
      </c>
      <c r="H81" s="2">
        <v>1</v>
      </c>
      <c r="I81" s="2" t="s">
        <v>0</v>
      </c>
      <c r="J81" s="2" t="s">
        <v>0</v>
      </c>
      <c r="K81" s="2" t="s">
        <v>0</v>
      </c>
      <c r="L81" s="2" t="s">
        <v>0</v>
      </c>
      <c r="M81" s="2" t="s">
        <v>0</v>
      </c>
      <c r="N81" s="2" t="s">
        <v>0</v>
      </c>
      <c r="O81" s="2" t="s">
        <v>0</v>
      </c>
      <c r="P81" s="2" t="s">
        <v>0</v>
      </c>
      <c r="Q81" s="2" t="s">
        <v>0</v>
      </c>
      <c r="R81" s="3">
        <f t="shared" si="2"/>
        <v>1</v>
      </c>
    </row>
    <row r="82" spans="1:18" ht="13.5" customHeight="1">
      <c r="A82" s="1" t="s">
        <v>112</v>
      </c>
      <c r="B82" s="1" t="s">
        <v>43</v>
      </c>
      <c r="C82" s="2">
        <v>1</v>
      </c>
      <c r="D82" s="2" t="s">
        <v>0</v>
      </c>
      <c r="E82" s="2" t="s">
        <v>0</v>
      </c>
      <c r="F82" s="2" t="s">
        <v>0</v>
      </c>
      <c r="G82" s="2" t="s">
        <v>0</v>
      </c>
      <c r="H82" s="2" t="s">
        <v>0</v>
      </c>
      <c r="I82" s="2" t="s">
        <v>0</v>
      </c>
      <c r="J82" s="2" t="s">
        <v>0</v>
      </c>
      <c r="K82" s="2" t="s">
        <v>0</v>
      </c>
      <c r="L82" s="2" t="s">
        <v>0</v>
      </c>
      <c r="M82" s="2" t="s">
        <v>0</v>
      </c>
      <c r="N82" s="2" t="s">
        <v>0</v>
      </c>
      <c r="O82" s="2" t="s">
        <v>0</v>
      </c>
      <c r="P82" s="2" t="s">
        <v>0</v>
      </c>
      <c r="Q82" s="2" t="s">
        <v>0</v>
      </c>
      <c r="R82" s="3">
        <f t="shared" si="2"/>
        <v>1</v>
      </c>
    </row>
    <row r="83" spans="1:18" ht="13.5" customHeight="1">
      <c r="A83" s="1" t="s">
        <v>513</v>
      </c>
      <c r="B83" s="1" t="s">
        <v>439</v>
      </c>
      <c r="C83" s="2">
        <v>0</v>
      </c>
      <c r="D83" s="2">
        <v>1</v>
      </c>
      <c r="E83" s="2" t="s">
        <v>0</v>
      </c>
      <c r="F83" s="2" t="s">
        <v>0</v>
      </c>
      <c r="G83" s="2" t="s">
        <v>0</v>
      </c>
      <c r="H83" s="2" t="s">
        <v>0</v>
      </c>
      <c r="I83" s="2" t="s">
        <v>0</v>
      </c>
      <c r="J83" s="2" t="s">
        <v>0</v>
      </c>
      <c r="K83" s="2" t="s">
        <v>0</v>
      </c>
      <c r="L83" s="2" t="s">
        <v>0</v>
      </c>
      <c r="M83" s="2" t="s">
        <v>0</v>
      </c>
      <c r="N83" s="2" t="s">
        <v>0</v>
      </c>
      <c r="O83" s="2" t="s">
        <v>0</v>
      </c>
      <c r="P83" s="2" t="s">
        <v>0</v>
      </c>
      <c r="Q83" s="2" t="s">
        <v>0</v>
      </c>
      <c r="R83" s="3">
        <f t="shared" si="2"/>
        <v>1</v>
      </c>
    </row>
    <row r="84" spans="1:18" ht="13.5" customHeight="1">
      <c r="A84" s="1" t="s">
        <v>514</v>
      </c>
      <c r="B84" s="1" t="s">
        <v>436</v>
      </c>
      <c r="C84" s="2">
        <v>1</v>
      </c>
      <c r="D84" s="2" t="s">
        <v>0</v>
      </c>
      <c r="E84" s="2" t="s">
        <v>0</v>
      </c>
      <c r="F84" s="2" t="s">
        <v>0</v>
      </c>
      <c r="G84" s="2" t="s">
        <v>0</v>
      </c>
      <c r="H84" s="2" t="s">
        <v>0</v>
      </c>
      <c r="I84" s="2" t="s">
        <v>0</v>
      </c>
      <c r="J84" s="2" t="s">
        <v>0</v>
      </c>
      <c r="K84" s="2" t="s">
        <v>0</v>
      </c>
      <c r="L84" s="2" t="s">
        <v>0</v>
      </c>
      <c r="M84" s="2" t="s">
        <v>0</v>
      </c>
      <c r="N84" s="2" t="s">
        <v>0</v>
      </c>
      <c r="O84" s="2" t="s">
        <v>0</v>
      </c>
      <c r="P84" s="2" t="s">
        <v>0</v>
      </c>
      <c r="Q84" s="2" t="s">
        <v>0</v>
      </c>
      <c r="R84" s="3">
        <f t="shared" si="2"/>
        <v>1</v>
      </c>
    </row>
    <row r="85" spans="1:18" ht="13.5" customHeight="1">
      <c r="A85" s="1" t="s">
        <v>515</v>
      </c>
      <c r="B85" s="1" t="s">
        <v>440</v>
      </c>
      <c r="C85" s="2">
        <v>0</v>
      </c>
      <c r="D85" s="2" t="s">
        <v>0</v>
      </c>
      <c r="E85" s="2" t="s">
        <v>0</v>
      </c>
      <c r="F85" s="2" t="s">
        <v>0</v>
      </c>
      <c r="G85" s="2" t="s">
        <v>0</v>
      </c>
      <c r="H85" s="2" t="s">
        <v>0</v>
      </c>
      <c r="I85" s="2" t="s">
        <v>0</v>
      </c>
      <c r="J85" s="2" t="s">
        <v>0</v>
      </c>
      <c r="K85" s="2" t="s">
        <v>0</v>
      </c>
      <c r="L85" s="2" t="s">
        <v>0</v>
      </c>
      <c r="M85" s="2" t="s">
        <v>0</v>
      </c>
      <c r="N85" s="2" t="s">
        <v>0</v>
      </c>
      <c r="O85" s="2">
        <v>1</v>
      </c>
      <c r="P85" s="2" t="s">
        <v>0</v>
      </c>
      <c r="Q85" s="2" t="s">
        <v>0</v>
      </c>
      <c r="R85" s="3">
        <f t="shared" si="2"/>
        <v>1</v>
      </c>
    </row>
    <row r="86" spans="1:18" ht="13.5" customHeight="1">
      <c r="A86" s="1" t="s">
        <v>516</v>
      </c>
      <c r="B86" s="1" t="s">
        <v>440</v>
      </c>
      <c r="C86" s="2">
        <v>0</v>
      </c>
      <c r="D86" s="2">
        <v>1</v>
      </c>
      <c r="E86" s="2" t="s">
        <v>0</v>
      </c>
      <c r="F86" s="2" t="s">
        <v>0</v>
      </c>
      <c r="G86" s="2" t="s">
        <v>0</v>
      </c>
      <c r="H86" s="2" t="s">
        <v>0</v>
      </c>
      <c r="I86" s="2" t="s">
        <v>0</v>
      </c>
      <c r="J86" s="2" t="s">
        <v>0</v>
      </c>
      <c r="K86" s="2" t="s">
        <v>0</v>
      </c>
      <c r="L86" s="2" t="s">
        <v>0</v>
      </c>
      <c r="M86" s="2" t="s">
        <v>0</v>
      </c>
      <c r="N86" s="2" t="s">
        <v>0</v>
      </c>
      <c r="O86" s="2" t="s">
        <v>0</v>
      </c>
      <c r="P86" s="2" t="s">
        <v>0</v>
      </c>
      <c r="Q86" s="2" t="s">
        <v>0</v>
      </c>
      <c r="R86" s="3">
        <f t="shared" si="2"/>
        <v>1</v>
      </c>
    </row>
    <row r="87" spans="1:18" ht="13.5" customHeight="1">
      <c r="A87" s="1" t="s">
        <v>517</v>
      </c>
      <c r="B87" s="1" t="s">
        <v>439</v>
      </c>
      <c r="C87" s="2">
        <v>1</v>
      </c>
      <c r="D87" s="2" t="s">
        <v>0</v>
      </c>
      <c r="E87" s="2" t="s">
        <v>0</v>
      </c>
      <c r="F87" s="2" t="s">
        <v>0</v>
      </c>
      <c r="G87" s="2" t="s">
        <v>0</v>
      </c>
      <c r="H87" s="2" t="s">
        <v>0</v>
      </c>
      <c r="I87" s="2" t="s">
        <v>0</v>
      </c>
      <c r="J87" s="2" t="s">
        <v>0</v>
      </c>
      <c r="K87" s="2" t="s">
        <v>0</v>
      </c>
      <c r="L87" s="2" t="s">
        <v>0</v>
      </c>
      <c r="M87" s="2" t="s">
        <v>0</v>
      </c>
      <c r="N87" s="2" t="s">
        <v>0</v>
      </c>
      <c r="O87" s="2" t="s">
        <v>0</v>
      </c>
      <c r="P87" s="2" t="s">
        <v>0</v>
      </c>
      <c r="Q87" s="2" t="s">
        <v>0</v>
      </c>
      <c r="R87" s="3">
        <f t="shared" si="2"/>
        <v>1</v>
      </c>
    </row>
    <row r="88" spans="1:18" ht="13.5" customHeight="1">
      <c r="A88" s="1" t="s">
        <v>518</v>
      </c>
      <c r="B88" s="1" t="s">
        <v>435</v>
      </c>
      <c r="C88" s="2">
        <v>1</v>
      </c>
      <c r="D88" s="2" t="s">
        <v>0</v>
      </c>
      <c r="E88" s="2" t="s">
        <v>0</v>
      </c>
      <c r="F88" s="2" t="s">
        <v>0</v>
      </c>
      <c r="G88" s="2" t="s">
        <v>0</v>
      </c>
      <c r="H88" s="2" t="s">
        <v>0</v>
      </c>
      <c r="I88" s="2" t="s">
        <v>0</v>
      </c>
      <c r="J88" s="2" t="s">
        <v>0</v>
      </c>
      <c r="K88" s="2" t="s">
        <v>0</v>
      </c>
      <c r="L88" s="2" t="s">
        <v>0</v>
      </c>
      <c r="M88" s="2" t="s">
        <v>0</v>
      </c>
      <c r="N88" s="2" t="s">
        <v>0</v>
      </c>
      <c r="O88" s="2" t="s">
        <v>0</v>
      </c>
      <c r="P88" s="2" t="s">
        <v>0</v>
      </c>
      <c r="Q88" s="2" t="s">
        <v>0</v>
      </c>
      <c r="R88" s="3">
        <f t="shared" si="2"/>
        <v>1</v>
      </c>
    </row>
    <row r="89" spans="1:18" ht="13.5" customHeight="1">
      <c r="A89" s="1" t="s">
        <v>519</v>
      </c>
      <c r="B89" s="1" t="s">
        <v>433</v>
      </c>
      <c r="C89" s="2">
        <v>1</v>
      </c>
      <c r="D89" s="2" t="s">
        <v>0</v>
      </c>
      <c r="E89" s="2" t="s">
        <v>0</v>
      </c>
      <c r="F89" s="2" t="s">
        <v>0</v>
      </c>
      <c r="G89" s="2" t="s">
        <v>0</v>
      </c>
      <c r="H89" s="2" t="s">
        <v>0</v>
      </c>
      <c r="I89" s="2" t="s">
        <v>0</v>
      </c>
      <c r="J89" s="2" t="s">
        <v>0</v>
      </c>
      <c r="K89" s="2" t="s">
        <v>0</v>
      </c>
      <c r="L89" s="2" t="s">
        <v>0</v>
      </c>
      <c r="M89" s="2" t="s">
        <v>0</v>
      </c>
      <c r="N89" s="2" t="s">
        <v>0</v>
      </c>
      <c r="O89" s="2" t="s">
        <v>0</v>
      </c>
      <c r="P89" s="2" t="s">
        <v>0</v>
      </c>
      <c r="Q89" s="2" t="s">
        <v>0</v>
      </c>
      <c r="R89" s="3">
        <f t="shared" si="2"/>
        <v>1</v>
      </c>
    </row>
    <row r="90" spans="1:18" ht="13.5" customHeight="1">
      <c r="A90" s="1" t="s">
        <v>520</v>
      </c>
      <c r="B90" s="1" t="s">
        <v>439</v>
      </c>
      <c r="C90" s="2">
        <v>0</v>
      </c>
      <c r="D90" s="2" t="s">
        <v>0</v>
      </c>
      <c r="E90" s="2" t="s">
        <v>0</v>
      </c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>
        <v>1</v>
      </c>
      <c r="L90" s="2" t="s">
        <v>0</v>
      </c>
      <c r="M90" s="2" t="s">
        <v>0</v>
      </c>
      <c r="N90" s="2" t="s">
        <v>0</v>
      </c>
      <c r="O90" s="2" t="s">
        <v>0</v>
      </c>
      <c r="P90" s="2" t="s">
        <v>0</v>
      </c>
      <c r="Q90" s="2" t="s">
        <v>0</v>
      </c>
      <c r="R90" s="3">
        <f t="shared" si="2"/>
        <v>1</v>
      </c>
    </row>
    <row r="91" spans="1:18" ht="13.5" customHeight="1">
      <c r="A91" s="1" t="s">
        <v>521</v>
      </c>
      <c r="B91" s="1" t="s">
        <v>438</v>
      </c>
      <c r="C91" s="2">
        <v>1</v>
      </c>
      <c r="D91" s="2" t="s">
        <v>0</v>
      </c>
      <c r="E91" s="2" t="s">
        <v>0</v>
      </c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2" t="s">
        <v>0</v>
      </c>
      <c r="N91" s="2" t="s">
        <v>0</v>
      </c>
      <c r="O91" s="2" t="s">
        <v>0</v>
      </c>
      <c r="P91" s="2" t="s">
        <v>0</v>
      </c>
      <c r="Q91" s="2" t="s">
        <v>0</v>
      </c>
      <c r="R91" s="3">
        <f t="shared" si="2"/>
        <v>1</v>
      </c>
    </row>
    <row r="92" spans="1:18" ht="13.5" customHeight="1">
      <c r="A92" s="1" t="s">
        <v>522</v>
      </c>
      <c r="B92" s="1" t="s">
        <v>438</v>
      </c>
      <c r="C92" s="2">
        <v>0</v>
      </c>
      <c r="D92" s="2" t="s">
        <v>0</v>
      </c>
      <c r="E92" s="2" t="s">
        <v>0</v>
      </c>
      <c r="F92" s="2" t="s">
        <v>0</v>
      </c>
      <c r="G92" s="2" t="s">
        <v>0</v>
      </c>
      <c r="H92" s="2" t="s">
        <v>0</v>
      </c>
      <c r="I92" s="2" t="s">
        <v>0</v>
      </c>
      <c r="J92" s="2" t="s">
        <v>0</v>
      </c>
      <c r="K92" s="2" t="s">
        <v>0</v>
      </c>
      <c r="L92" s="2" t="s">
        <v>0</v>
      </c>
      <c r="M92" s="2" t="s">
        <v>0</v>
      </c>
      <c r="N92" s="2" t="s">
        <v>0</v>
      </c>
      <c r="O92" s="2" t="s">
        <v>0</v>
      </c>
      <c r="P92" s="2">
        <v>1</v>
      </c>
      <c r="Q92" s="2" t="s">
        <v>0</v>
      </c>
      <c r="R92" s="3">
        <f t="shared" si="2"/>
        <v>1</v>
      </c>
    </row>
    <row r="93" spans="1:18" ht="13.5" customHeight="1">
      <c r="A93" s="1" t="s">
        <v>523</v>
      </c>
      <c r="B93" s="1" t="s">
        <v>433</v>
      </c>
      <c r="C93" s="2">
        <v>0</v>
      </c>
      <c r="D93" s="2" t="s">
        <v>0</v>
      </c>
      <c r="E93" s="2" t="s">
        <v>0</v>
      </c>
      <c r="F93" s="2" t="s">
        <v>0</v>
      </c>
      <c r="G93" s="2" t="s">
        <v>0</v>
      </c>
      <c r="H93" s="2" t="s">
        <v>0</v>
      </c>
      <c r="I93" s="2" t="s">
        <v>0</v>
      </c>
      <c r="J93" s="2">
        <v>1</v>
      </c>
      <c r="K93" s="2" t="s">
        <v>0</v>
      </c>
      <c r="L93" s="2" t="s">
        <v>0</v>
      </c>
      <c r="M93" s="2" t="s">
        <v>0</v>
      </c>
      <c r="N93" s="2" t="s">
        <v>0</v>
      </c>
      <c r="O93" s="2" t="s">
        <v>0</v>
      </c>
      <c r="P93" s="2" t="s">
        <v>0</v>
      </c>
      <c r="Q93" s="2" t="s">
        <v>0</v>
      </c>
      <c r="R93" s="3">
        <f t="shared" si="2"/>
        <v>1</v>
      </c>
    </row>
    <row r="94" spans="1:18" ht="13.5" customHeight="1">
      <c r="A94" s="52" t="s">
        <v>13</v>
      </c>
      <c r="B94" s="52"/>
      <c r="C94" s="16">
        <v>0</v>
      </c>
      <c r="D94" s="16" t="s">
        <v>0</v>
      </c>
      <c r="E94" s="16" t="s">
        <v>0</v>
      </c>
      <c r="F94" s="16" t="s">
        <v>0</v>
      </c>
      <c r="G94" s="16" t="s">
        <v>0</v>
      </c>
      <c r="H94" s="16" t="s">
        <v>0</v>
      </c>
      <c r="I94" s="16" t="s">
        <v>0</v>
      </c>
      <c r="J94" s="16" t="s">
        <v>0</v>
      </c>
      <c r="K94" s="16" t="s">
        <v>0</v>
      </c>
      <c r="L94" s="16" t="s">
        <v>0</v>
      </c>
      <c r="M94" s="16" t="s">
        <v>0</v>
      </c>
      <c r="N94" s="16" t="s">
        <v>0</v>
      </c>
      <c r="O94" s="16" t="s">
        <v>0</v>
      </c>
      <c r="P94" s="16" t="s">
        <v>0</v>
      </c>
      <c r="Q94" s="16">
        <v>5</v>
      </c>
      <c r="R94" s="35">
        <f t="shared" si="2"/>
        <v>5</v>
      </c>
    </row>
    <row r="95" spans="1:18" ht="13.5" customHeight="1" thickBot="1">
      <c r="A95" s="52" t="s">
        <v>15</v>
      </c>
      <c r="B95" s="53"/>
      <c r="C95" s="29">
        <v>0</v>
      </c>
      <c r="D95" s="16" t="s">
        <v>0</v>
      </c>
      <c r="E95" s="16" t="s">
        <v>0</v>
      </c>
      <c r="F95" s="16" t="s">
        <v>0</v>
      </c>
      <c r="G95" s="16" t="s">
        <v>0</v>
      </c>
      <c r="H95" s="16" t="s">
        <v>0</v>
      </c>
      <c r="I95" s="16" t="s">
        <v>0</v>
      </c>
      <c r="J95" s="16" t="s">
        <v>0</v>
      </c>
      <c r="K95" s="16" t="s">
        <v>0</v>
      </c>
      <c r="L95" s="16" t="s">
        <v>0</v>
      </c>
      <c r="M95" s="16" t="s">
        <v>0</v>
      </c>
      <c r="N95" s="16" t="s">
        <v>0</v>
      </c>
      <c r="O95" s="16" t="s">
        <v>0</v>
      </c>
      <c r="P95" s="16" t="s">
        <v>0</v>
      </c>
      <c r="Q95" s="16" t="s">
        <v>0</v>
      </c>
      <c r="R95" s="35">
        <f t="shared" si="2"/>
        <v>0</v>
      </c>
    </row>
    <row r="96" spans="1:18" ht="13.5" customHeight="1" thickBot="1">
      <c r="A96" s="53" t="s">
        <v>16</v>
      </c>
      <c r="B96" s="53"/>
      <c r="C96" s="29">
        <f aca="true" t="shared" si="3" ref="C96:R96">SUM(C3:C95)</f>
        <v>347</v>
      </c>
      <c r="D96" s="17">
        <f t="shared" si="3"/>
        <v>31</v>
      </c>
      <c r="E96" s="17">
        <f t="shared" si="3"/>
        <v>12</v>
      </c>
      <c r="F96" s="17">
        <f t="shared" si="3"/>
        <v>25</v>
      </c>
      <c r="G96" s="17">
        <f t="shared" si="3"/>
        <v>22</v>
      </c>
      <c r="H96" s="17">
        <f t="shared" si="3"/>
        <v>25</v>
      </c>
      <c r="I96" s="17">
        <f t="shared" si="3"/>
        <v>27</v>
      </c>
      <c r="J96" s="17">
        <f t="shared" si="3"/>
        <v>27</v>
      </c>
      <c r="K96" s="17">
        <f t="shared" si="3"/>
        <v>28</v>
      </c>
      <c r="L96" s="17">
        <f t="shared" si="3"/>
        <v>22</v>
      </c>
      <c r="M96" s="17">
        <f t="shared" si="3"/>
        <v>25</v>
      </c>
      <c r="N96" s="17">
        <f t="shared" si="3"/>
        <v>22</v>
      </c>
      <c r="O96" s="17">
        <f t="shared" si="3"/>
        <v>18</v>
      </c>
      <c r="P96" s="17">
        <f t="shared" si="3"/>
        <v>24</v>
      </c>
      <c r="Q96" s="17">
        <f t="shared" si="3"/>
        <v>27</v>
      </c>
      <c r="R96" s="21">
        <f t="shared" si="3"/>
        <v>682</v>
      </c>
    </row>
  </sheetData>
  <sheetProtection password="E905" sheet="1" objects="1" scenarios="1" selectLockedCells="1" selectUnlockedCells="1"/>
  <mergeCells count="4">
    <mergeCell ref="A1:R1"/>
    <mergeCell ref="A94:B94"/>
    <mergeCell ref="A95:B95"/>
    <mergeCell ref="A96:B96"/>
  </mergeCells>
  <printOptions horizontalCentered="1"/>
  <pageMargins left="0" right="0" top="0.3937007874015748" bottom="0.3937007874015748" header="0" footer="0"/>
  <pageSetup horizontalDpi="300" verticalDpi="300" orientation="portrait" paperSize="9" scale="62" r:id="rId1"/>
  <colBreaks count="1" manualBreakCount="1"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6"/>
  </sheetPr>
  <dimension ref="A1:J13"/>
  <sheetViews>
    <sheetView workbookViewId="0" topLeftCell="A1">
      <selection activeCell="A1" sqref="A1:J1"/>
    </sheetView>
  </sheetViews>
  <sheetFormatPr defaultColWidth="9.140625" defaultRowHeight="12.75"/>
  <cols>
    <col min="1" max="1" width="3.57421875" style="0" bestFit="1" customWidth="1"/>
    <col min="2" max="2" width="25.7109375" style="0" customWidth="1"/>
    <col min="3" max="3" width="3.00390625" style="0" customWidth="1"/>
    <col min="4" max="4" width="3.57421875" style="0" bestFit="1" customWidth="1"/>
    <col min="5" max="5" width="2.28125" style="0" bestFit="1" customWidth="1"/>
    <col min="6" max="6" width="3.00390625" style="0" customWidth="1"/>
    <col min="7" max="9" width="4.57421875" style="0" bestFit="1" customWidth="1"/>
    <col min="10" max="10" width="5.140625" style="0" bestFit="1" customWidth="1"/>
  </cols>
  <sheetData>
    <row r="1" spans="1:10" ht="15" customHeight="1">
      <c r="A1" s="45" t="s">
        <v>524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" customHeight="1">
      <c r="A2" s="11"/>
      <c r="B2" s="11" t="s">
        <v>4</v>
      </c>
      <c r="C2" s="11" t="s">
        <v>5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</row>
    <row r="3" spans="1:10" ht="15" customHeight="1">
      <c r="A3" s="14" t="s">
        <v>408</v>
      </c>
      <c r="B3" s="7" t="s">
        <v>525</v>
      </c>
      <c r="C3" s="11">
        <f aca="true" t="shared" si="0" ref="C3:C12">(D3+E3+F3)</f>
        <v>22</v>
      </c>
      <c r="D3" s="11">
        <v>18</v>
      </c>
      <c r="E3" s="11">
        <v>2</v>
      </c>
      <c r="F3" s="11">
        <v>2</v>
      </c>
      <c r="G3" s="11">
        <v>120</v>
      </c>
      <c r="H3" s="11">
        <v>29</v>
      </c>
      <c r="I3" s="11">
        <f aca="true" t="shared" si="1" ref="I3:I12">(G3-H3)</f>
        <v>91</v>
      </c>
      <c r="J3" s="11">
        <f aca="true" t="shared" si="2" ref="J3:J12">(D3*3+E3*1+F3*0)</f>
        <v>56</v>
      </c>
    </row>
    <row r="4" spans="1:10" ht="15" customHeight="1">
      <c r="A4" s="14" t="s">
        <v>409</v>
      </c>
      <c r="B4" s="7" t="s">
        <v>526</v>
      </c>
      <c r="C4" s="11">
        <f t="shared" si="0"/>
        <v>22</v>
      </c>
      <c r="D4" s="11">
        <v>17</v>
      </c>
      <c r="E4" s="11">
        <v>3</v>
      </c>
      <c r="F4" s="11">
        <v>2</v>
      </c>
      <c r="G4" s="11">
        <v>113</v>
      </c>
      <c r="H4" s="11">
        <v>28</v>
      </c>
      <c r="I4" s="11">
        <f t="shared" si="1"/>
        <v>85</v>
      </c>
      <c r="J4" s="11">
        <f t="shared" si="2"/>
        <v>54</v>
      </c>
    </row>
    <row r="5" spans="1:10" ht="15" customHeight="1">
      <c r="A5" s="14" t="s">
        <v>410</v>
      </c>
      <c r="B5" s="7" t="s">
        <v>527</v>
      </c>
      <c r="C5" s="11">
        <f t="shared" si="0"/>
        <v>22</v>
      </c>
      <c r="D5" s="11">
        <v>17</v>
      </c>
      <c r="E5" s="11"/>
      <c r="F5" s="11">
        <v>5</v>
      </c>
      <c r="G5" s="11">
        <v>81</v>
      </c>
      <c r="H5" s="11">
        <v>39</v>
      </c>
      <c r="I5" s="11">
        <f t="shared" si="1"/>
        <v>42</v>
      </c>
      <c r="J5" s="11">
        <f t="shared" si="2"/>
        <v>51</v>
      </c>
    </row>
    <row r="6" spans="1:10" ht="15" customHeight="1">
      <c r="A6" s="14" t="s">
        <v>411</v>
      </c>
      <c r="B6" s="7" t="s">
        <v>528</v>
      </c>
      <c r="C6" s="11">
        <f t="shared" si="0"/>
        <v>22</v>
      </c>
      <c r="D6" s="11">
        <v>15</v>
      </c>
      <c r="E6" s="11">
        <v>1</v>
      </c>
      <c r="F6" s="11">
        <v>6</v>
      </c>
      <c r="G6" s="11">
        <v>109</v>
      </c>
      <c r="H6" s="11">
        <v>41</v>
      </c>
      <c r="I6" s="11">
        <f t="shared" si="1"/>
        <v>68</v>
      </c>
      <c r="J6" s="11">
        <f t="shared" si="2"/>
        <v>46</v>
      </c>
    </row>
    <row r="7" spans="1:10" ht="15" customHeight="1" thickBot="1">
      <c r="A7" s="37" t="s">
        <v>412</v>
      </c>
      <c r="B7" s="38" t="s">
        <v>529</v>
      </c>
      <c r="C7" s="39">
        <f t="shared" si="0"/>
        <v>22</v>
      </c>
      <c r="D7" s="39">
        <v>7</v>
      </c>
      <c r="E7" s="39">
        <v>1</v>
      </c>
      <c r="F7" s="39">
        <v>14</v>
      </c>
      <c r="G7" s="39">
        <v>51</v>
      </c>
      <c r="H7" s="39">
        <v>107</v>
      </c>
      <c r="I7" s="39">
        <f t="shared" si="1"/>
        <v>-56</v>
      </c>
      <c r="J7" s="39">
        <f t="shared" si="2"/>
        <v>22</v>
      </c>
    </row>
    <row r="8" spans="1:10" ht="15" customHeight="1">
      <c r="A8" s="40" t="s">
        <v>413</v>
      </c>
      <c r="B8" s="41" t="s">
        <v>24</v>
      </c>
      <c r="C8" s="42">
        <f t="shared" si="0"/>
        <v>22</v>
      </c>
      <c r="D8" s="42">
        <v>9</v>
      </c>
      <c r="E8" s="42">
        <v>3</v>
      </c>
      <c r="F8" s="42">
        <v>10</v>
      </c>
      <c r="G8" s="42">
        <v>69</v>
      </c>
      <c r="H8" s="42">
        <v>87</v>
      </c>
      <c r="I8" s="42">
        <f t="shared" si="1"/>
        <v>-18</v>
      </c>
      <c r="J8" s="42">
        <f t="shared" si="2"/>
        <v>30</v>
      </c>
    </row>
    <row r="9" spans="1:10" ht="15" customHeight="1">
      <c r="A9" s="14" t="s">
        <v>414</v>
      </c>
      <c r="B9" s="7" t="s">
        <v>530</v>
      </c>
      <c r="C9" s="11">
        <f t="shared" si="0"/>
        <v>22</v>
      </c>
      <c r="D9" s="11">
        <v>9</v>
      </c>
      <c r="E9" s="11"/>
      <c r="F9" s="11">
        <v>13</v>
      </c>
      <c r="G9" s="11">
        <v>60</v>
      </c>
      <c r="H9" s="11">
        <v>71</v>
      </c>
      <c r="I9" s="11">
        <f t="shared" si="1"/>
        <v>-11</v>
      </c>
      <c r="J9" s="11">
        <f t="shared" si="2"/>
        <v>27</v>
      </c>
    </row>
    <row r="10" spans="1:10" ht="15" customHeight="1">
      <c r="A10" s="14" t="s">
        <v>415</v>
      </c>
      <c r="B10" s="7" t="s">
        <v>531</v>
      </c>
      <c r="C10" s="11">
        <f t="shared" si="0"/>
        <v>22</v>
      </c>
      <c r="D10" s="11">
        <v>6</v>
      </c>
      <c r="E10" s="11"/>
      <c r="F10" s="11">
        <v>16</v>
      </c>
      <c r="G10" s="11">
        <v>65</v>
      </c>
      <c r="H10" s="11">
        <v>98</v>
      </c>
      <c r="I10" s="11">
        <f t="shared" si="1"/>
        <v>-33</v>
      </c>
      <c r="J10" s="11">
        <f t="shared" si="2"/>
        <v>18</v>
      </c>
    </row>
    <row r="11" spans="1:10" ht="15" customHeight="1">
      <c r="A11" s="14" t="s">
        <v>416</v>
      </c>
      <c r="B11" s="7" t="s">
        <v>532</v>
      </c>
      <c r="C11" s="11">
        <f t="shared" si="0"/>
        <v>22</v>
      </c>
      <c r="D11" s="11">
        <v>4</v>
      </c>
      <c r="E11" s="11">
        <v>1</v>
      </c>
      <c r="F11" s="11">
        <v>17</v>
      </c>
      <c r="G11" s="11">
        <v>41</v>
      </c>
      <c r="H11" s="11">
        <v>101</v>
      </c>
      <c r="I11" s="11">
        <f t="shared" si="1"/>
        <v>-60</v>
      </c>
      <c r="J11" s="11">
        <f t="shared" si="2"/>
        <v>13</v>
      </c>
    </row>
    <row r="12" spans="1:10" ht="15" customHeight="1">
      <c r="A12" s="14" t="s">
        <v>417</v>
      </c>
      <c r="B12" s="7" t="s">
        <v>533</v>
      </c>
      <c r="C12" s="11">
        <f t="shared" si="0"/>
        <v>22</v>
      </c>
      <c r="D12" s="11">
        <v>2</v>
      </c>
      <c r="E12" s="11">
        <v>1</v>
      </c>
      <c r="F12" s="11">
        <v>19</v>
      </c>
      <c r="G12" s="11">
        <v>38</v>
      </c>
      <c r="H12" s="11">
        <v>146</v>
      </c>
      <c r="I12" s="11">
        <f t="shared" si="1"/>
        <v>-108</v>
      </c>
      <c r="J12" s="11">
        <f t="shared" si="2"/>
        <v>7</v>
      </c>
    </row>
    <row r="13" spans="1:10" ht="15" customHeight="1">
      <c r="A13" s="43"/>
      <c r="B13" s="31"/>
      <c r="C13" s="44"/>
      <c r="D13" s="31"/>
      <c r="E13" s="31"/>
      <c r="F13" s="31"/>
      <c r="G13" s="32">
        <f>SUM(G3:G12)</f>
        <v>747</v>
      </c>
      <c r="H13" s="32">
        <f>SUM(H3:H12)</f>
        <v>747</v>
      </c>
      <c r="I13" s="32">
        <f>SUM(I3:I12)</f>
        <v>0</v>
      </c>
      <c r="J13" s="31"/>
    </row>
  </sheetData>
  <sheetProtection password="E905" sheet="1" objects="1" scenarios="1" selectLockedCells="1" selectUnlockedCells="1"/>
  <mergeCells count="1">
    <mergeCell ref="A1:J1"/>
  </mergeCells>
  <printOptions horizontalCentered="1"/>
  <pageMargins left="0" right="0" top="0.3937007874015748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Jung Gergely</cp:lastModifiedBy>
  <cp:lastPrinted>2009-11-02T21:45:11Z</cp:lastPrinted>
  <dcterms:created xsi:type="dcterms:W3CDTF">2006-07-11T06:41:27Z</dcterms:created>
  <dcterms:modified xsi:type="dcterms:W3CDTF">2012-01-31T15:11:53Z</dcterms:modified>
  <cp:category/>
  <cp:version/>
  <cp:contentType/>
  <cp:contentStatus/>
</cp:coreProperties>
</file>